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4480" windowHeight="11700"/>
  </bookViews>
  <sheets>
    <sheet name="СВОД Раздел 8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 localSheetId="0">#REF!</definedName>
    <definedName name="Внимание">#REF!</definedName>
    <definedName name="Внимание_1">#REF!</definedName>
    <definedName name="_xlnm.Print_Titles" localSheetId="0">'СВОД Раздел 8'!$1:$6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Раздел 8'!$A$1:$R$56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K56" i="1" l="1"/>
  <c r="L56" i="1"/>
  <c r="M56" i="1"/>
  <c r="N56" i="1"/>
  <c r="O56" i="1"/>
  <c r="P56" i="1"/>
  <c r="Q56" i="1"/>
  <c r="R56" i="1"/>
  <c r="J56" i="1"/>
  <c r="J52" i="1"/>
  <c r="K52" i="1"/>
  <c r="L52" i="1"/>
  <c r="M52" i="1"/>
  <c r="N52" i="1"/>
  <c r="O52" i="1"/>
  <c r="P52" i="1"/>
  <c r="Q52" i="1"/>
  <c r="R52" i="1"/>
  <c r="J53" i="1"/>
  <c r="K53" i="1"/>
  <c r="L53" i="1"/>
  <c r="M53" i="1"/>
  <c r="N53" i="1"/>
  <c r="O53" i="1"/>
  <c r="P53" i="1"/>
  <c r="Q53" i="1"/>
  <c r="R53" i="1"/>
  <c r="J54" i="1"/>
  <c r="K54" i="1"/>
  <c r="L54" i="1"/>
  <c r="M54" i="1"/>
  <c r="N54" i="1"/>
  <c r="O54" i="1"/>
  <c r="P54" i="1"/>
  <c r="Q54" i="1"/>
  <c r="R54" i="1"/>
  <c r="K51" i="1"/>
  <c r="K50" i="1" s="1"/>
  <c r="L51" i="1"/>
  <c r="M51" i="1"/>
  <c r="N51" i="1"/>
  <c r="O51" i="1"/>
  <c r="P51" i="1"/>
  <c r="Q51" i="1"/>
  <c r="R51" i="1"/>
  <c r="R50" i="1" s="1"/>
  <c r="J51" i="1"/>
  <c r="J50" i="1" s="1"/>
  <c r="J49" i="1"/>
  <c r="K49" i="1"/>
  <c r="L49" i="1"/>
  <c r="M49" i="1"/>
  <c r="N49" i="1"/>
  <c r="O49" i="1"/>
  <c r="P49" i="1"/>
  <c r="Q49" i="1"/>
  <c r="R49" i="1"/>
  <c r="N50" i="1"/>
  <c r="K48" i="1"/>
  <c r="L48" i="1"/>
  <c r="M48" i="1"/>
  <c r="N48" i="1"/>
  <c r="O48" i="1"/>
  <c r="P48" i="1"/>
  <c r="Q48" i="1"/>
  <c r="R48" i="1"/>
  <c r="J48" i="1"/>
  <c r="J46" i="1"/>
  <c r="K46" i="1"/>
  <c r="L46" i="1"/>
  <c r="M46" i="1"/>
  <c r="N46" i="1"/>
  <c r="O46" i="1"/>
  <c r="P46" i="1"/>
  <c r="Q46" i="1"/>
  <c r="R46" i="1"/>
  <c r="K45" i="1"/>
  <c r="L45" i="1"/>
  <c r="M45" i="1"/>
  <c r="N45" i="1"/>
  <c r="O45" i="1"/>
  <c r="P45" i="1"/>
  <c r="Q45" i="1"/>
  <c r="R45" i="1"/>
  <c r="J45" i="1"/>
  <c r="J43" i="1"/>
  <c r="K43" i="1"/>
  <c r="L43" i="1"/>
  <c r="M43" i="1"/>
  <c r="N43" i="1"/>
  <c r="O43" i="1"/>
  <c r="P43" i="1"/>
  <c r="Q43" i="1"/>
  <c r="R43" i="1"/>
  <c r="K42" i="1"/>
  <c r="L42" i="1"/>
  <c r="M42" i="1"/>
  <c r="N42" i="1"/>
  <c r="O42" i="1"/>
  <c r="P42" i="1"/>
  <c r="Q42" i="1"/>
  <c r="R42" i="1"/>
  <c r="J42" i="1"/>
  <c r="J39" i="1"/>
  <c r="K39" i="1"/>
  <c r="L39" i="1"/>
  <c r="M39" i="1"/>
  <c r="N39" i="1"/>
  <c r="O39" i="1"/>
  <c r="P39" i="1"/>
  <c r="Q39" i="1"/>
  <c r="R39" i="1"/>
  <c r="J40" i="1"/>
  <c r="K40" i="1"/>
  <c r="L40" i="1"/>
  <c r="M40" i="1"/>
  <c r="N40" i="1"/>
  <c r="O40" i="1"/>
  <c r="P40" i="1"/>
  <c r="Q40" i="1"/>
  <c r="R40" i="1"/>
  <c r="K38" i="1"/>
  <c r="L38" i="1"/>
  <c r="M38" i="1"/>
  <c r="N38" i="1"/>
  <c r="O38" i="1"/>
  <c r="P38" i="1"/>
  <c r="Q38" i="1"/>
  <c r="R38" i="1"/>
  <c r="J38" i="1"/>
  <c r="J35" i="1"/>
  <c r="K35" i="1"/>
  <c r="L35" i="1"/>
  <c r="M35" i="1"/>
  <c r="N35" i="1"/>
  <c r="O35" i="1"/>
  <c r="P35" i="1"/>
  <c r="Q35" i="1"/>
  <c r="R35" i="1"/>
  <c r="J36" i="1"/>
  <c r="K36" i="1"/>
  <c r="L36" i="1"/>
  <c r="M36" i="1"/>
  <c r="N36" i="1"/>
  <c r="O36" i="1"/>
  <c r="P36" i="1"/>
  <c r="Q36" i="1"/>
  <c r="R36" i="1"/>
  <c r="K34" i="1"/>
  <c r="L34" i="1"/>
  <c r="M34" i="1"/>
  <c r="N34" i="1"/>
  <c r="O34" i="1"/>
  <c r="P34" i="1"/>
  <c r="Q34" i="1"/>
  <c r="R34" i="1"/>
  <c r="J34" i="1"/>
  <c r="J26" i="1"/>
  <c r="K26" i="1"/>
  <c r="L26" i="1"/>
  <c r="M26" i="1"/>
  <c r="N26" i="1"/>
  <c r="O26" i="1"/>
  <c r="P26" i="1"/>
  <c r="Q26" i="1"/>
  <c r="R26" i="1"/>
  <c r="J27" i="1"/>
  <c r="K27" i="1"/>
  <c r="L27" i="1"/>
  <c r="M27" i="1"/>
  <c r="N27" i="1"/>
  <c r="O27" i="1"/>
  <c r="P27" i="1"/>
  <c r="Q27" i="1"/>
  <c r="R27" i="1"/>
  <c r="J28" i="1"/>
  <c r="K28" i="1"/>
  <c r="L28" i="1"/>
  <c r="M28" i="1"/>
  <c r="N28" i="1"/>
  <c r="O28" i="1"/>
  <c r="P28" i="1"/>
  <c r="Q28" i="1"/>
  <c r="R28" i="1"/>
  <c r="J29" i="1"/>
  <c r="K29" i="1"/>
  <c r="L29" i="1"/>
  <c r="M29" i="1"/>
  <c r="N29" i="1"/>
  <c r="O29" i="1"/>
  <c r="P29" i="1"/>
  <c r="Q29" i="1"/>
  <c r="R29" i="1"/>
  <c r="J30" i="1"/>
  <c r="K30" i="1"/>
  <c r="L30" i="1"/>
  <c r="M30" i="1"/>
  <c r="N30" i="1"/>
  <c r="O30" i="1"/>
  <c r="P30" i="1"/>
  <c r="Q30" i="1"/>
  <c r="R30" i="1"/>
  <c r="J31" i="1"/>
  <c r="K31" i="1"/>
  <c r="L31" i="1"/>
  <c r="M31" i="1"/>
  <c r="N31" i="1"/>
  <c r="O31" i="1"/>
  <c r="P31" i="1"/>
  <c r="Q31" i="1"/>
  <c r="R31" i="1"/>
  <c r="J32" i="1"/>
  <c r="K32" i="1"/>
  <c r="L32" i="1"/>
  <c r="M32" i="1"/>
  <c r="N32" i="1"/>
  <c r="O32" i="1"/>
  <c r="P32" i="1"/>
  <c r="Q32" i="1"/>
  <c r="R32" i="1"/>
  <c r="K25" i="1"/>
  <c r="L25" i="1"/>
  <c r="M25" i="1"/>
  <c r="N25" i="1"/>
  <c r="O25" i="1"/>
  <c r="P25" i="1"/>
  <c r="Q25" i="1"/>
  <c r="R25" i="1"/>
  <c r="J25" i="1"/>
  <c r="J23" i="1"/>
  <c r="K23" i="1"/>
  <c r="L23" i="1"/>
  <c r="M23" i="1"/>
  <c r="N23" i="1"/>
  <c r="O23" i="1"/>
  <c r="P23" i="1"/>
  <c r="Q23" i="1"/>
  <c r="R23" i="1"/>
  <c r="K22" i="1"/>
  <c r="L22" i="1"/>
  <c r="M22" i="1"/>
  <c r="N22" i="1"/>
  <c r="O22" i="1"/>
  <c r="P22" i="1"/>
  <c r="Q22" i="1"/>
  <c r="R22" i="1"/>
  <c r="J22" i="1"/>
  <c r="J19" i="1"/>
  <c r="K19" i="1"/>
  <c r="L19" i="1"/>
  <c r="M19" i="1"/>
  <c r="N19" i="1"/>
  <c r="O19" i="1"/>
  <c r="P19" i="1"/>
  <c r="Q19" i="1"/>
  <c r="R19" i="1"/>
  <c r="J20" i="1"/>
  <c r="K20" i="1"/>
  <c r="L20" i="1"/>
  <c r="M20" i="1"/>
  <c r="N20" i="1"/>
  <c r="O20" i="1"/>
  <c r="P20" i="1"/>
  <c r="Q20" i="1"/>
  <c r="R20" i="1"/>
  <c r="K18" i="1"/>
  <c r="L18" i="1"/>
  <c r="M18" i="1"/>
  <c r="N18" i="1"/>
  <c r="O18" i="1"/>
  <c r="P18" i="1"/>
  <c r="Q18" i="1"/>
  <c r="R18" i="1"/>
  <c r="J18" i="1"/>
  <c r="J10" i="1"/>
  <c r="K10" i="1"/>
  <c r="L10" i="1"/>
  <c r="M10" i="1"/>
  <c r="N10" i="1"/>
  <c r="O10" i="1"/>
  <c r="P10" i="1"/>
  <c r="Q10" i="1"/>
  <c r="R10" i="1"/>
  <c r="J11" i="1"/>
  <c r="K11" i="1"/>
  <c r="L11" i="1"/>
  <c r="M11" i="1"/>
  <c r="N11" i="1"/>
  <c r="O11" i="1"/>
  <c r="P11" i="1"/>
  <c r="Q11" i="1"/>
  <c r="R11" i="1"/>
  <c r="J12" i="1"/>
  <c r="K12" i="1"/>
  <c r="L12" i="1"/>
  <c r="M12" i="1"/>
  <c r="N12" i="1"/>
  <c r="O12" i="1"/>
  <c r="P12" i="1"/>
  <c r="Q12" i="1"/>
  <c r="R12" i="1"/>
  <c r="J13" i="1"/>
  <c r="K13" i="1"/>
  <c r="L13" i="1"/>
  <c r="M13" i="1"/>
  <c r="N13" i="1"/>
  <c r="O13" i="1"/>
  <c r="P13" i="1"/>
  <c r="Q13" i="1"/>
  <c r="R13" i="1"/>
  <c r="J14" i="1"/>
  <c r="K14" i="1"/>
  <c r="L14" i="1"/>
  <c r="M14" i="1"/>
  <c r="N14" i="1"/>
  <c r="O14" i="1"/>
  <c r="P14" i="1"/>
  <c r="Q14" i="1"/>
  <c r="R14" i="1"/>
  <c r="J15" i="1"/>
  <c r="K15" i="1"/>
  <c r="L15" i="1"/>
  <c r="M15" i="1"/>
  <c r="N15" i="1"/>
  <c r="O15" i="1"/>
  <c r="P15" i="1"/>
  <c r="Q15" i="1"/>
  <c r="R15" i="1"/>
  <c r="J16" i="1"/>
  <c r="K16" i="1"/>
  <c r="L16" i="1"/>
  <c r="M16" i="1"/>
  <c r="N16" i="1"/>
  <c r="O16" i="1"/>
  <c r="P16" i="1"/>
  <c r="Q16" i="1"/>
  <c r="R16" i="1"/>
  <c r="K9" i="1"/>
  <c r="L9" i="1"/>
  <c r="M9" i="1"/>
  <c r="N9" i="1"/>
  <c r="O9" i="1"/>
  <c r="P9" i="1"/>
  <c r="Q9" i="1"/>
  <c r="R9" i="1"/>
  <c r="J9" i="1"/>
  <c r="M50" i="1" l="1"/>
  <c r="L50" i="1"/>
  <c r="O50" i="1"/>
  <c r="Q50" i="1"/>
  <c r="P50" i="1"/>
  <c r="S9" i="1" l="1"/>
  <c r="S18" i="1"/>
  <c r="S51" i="1" l="1"/>
  <c r="T56" i="1"/>
  <c r="U56" i="1"/>
  <c r="V56" i="1"/>
  <c r="S56" i="1"/>
  <c r="S52" i="1"/>
  <c r="T52" i="1"/>
  <c r="U52" i="1"/>
  <c r="V52" i="1"/>
  <c r="S53" i="1"/>
  <c r="T53" i="1"/>
  <c r="U53" i="1"/>
  <c r="V53" i="1"/>
  <c r="S54" i="1"/>
  <c r="T54" i="1"/>
  <c r="U54" i="1"/>
  <c r="V54" i="1"/>
  <c r="T51" i="1"/>
  <c r="U51" i="1"/>
  <c r="V51" i="1"/>
  <c r="S49" i="1"/>
  <c r="T49" i="1"/>
  <c r="U49" i="1"/>
  <c r="V49" i="1"/>
  <c r="T48" i="1"/>
  <c r="U48" i="1"/>
  <c r="V48" i="1"/>
  <c r="S48" i="1"/>
  <c r="S46" i="1"/>
  <c r="T46" i="1"/>
  <c r="U46" i="1"/>
  <c r="V46" i="1"/>
  <c r="T45" i="1"/>
  <c r="U45" i="1"/>
  <c r="V45" i="1"/>
  <c r="S45" i="1"/>
  <c r="S43" i="1"/>
  <c r="T43" i="1"/>
  <c r="U43" i="1"/>
  <c r="V43" i="1"/>
  <c r="T42" i="1"/>
  <c r="U42" i="1"/>
  <c r="V42" i="1"/>
  <c r="S42" i="1"/>
  <c r="S39" i="1"/>
  <c r="T39" i="1"/>
  <c r="U39" i="1"/>
  <c r="V39" i="1"/>
  <c r="S40" i="1"/>
  <c r="T40" i="1"/>
  <c r="U40" i="1"/>
  <c r="V40" i="1"/>
  <c r="T38" i="1"/>
  <c r="U38" i="1"/>
  <c r="V38" i="1"/>
  <c r="S38" i="1"/>
  <c r="S35" i="1"/>
  <c r="T35" i="1"/>
  <c r="U35" i="1"/>
  <c r="V35" i="1"/>
  <c r="S36" i="1"/>
  <c r="T36" i="1"/>
  <c r="U36" i="1"/>
  <c r="V36" i="1"/>
  <c r="T34" i="1"/>
  <c r="U34" i="1"/>
  <c r="V34" i="1"/>
  <c r="S34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T25" i="1"/>
  <c r="U25" i="1"/>
  <c r="V25" i="1"/>
  <c r="S25" i="1"/>
  <c r="S23" i="1"/>
  <c r="T23" i="1"/>
  <c r="U23" i="1"/>
  <c r="V23" i="1"/>
  <c r="T22" i="1"/>
  <c r="U22" i="1"/>
  <c r="V22" i="1"/>
  <c r="S22" i="1"/>
  <c r="S19" i="1"/>
  <c r="T19" i="1"/>
  <c r="U19" i="1"/>
  <c r="V19" i="1"/>
  <c r="S20" i="1"/>
  <c r="T20" i="1"/>
  <c r="U20" i="1"/>
  <c r="V20" i="1"/>
  <c r="T18" i="1"/>
  <c r="U18" i="1"/>
  <c r="V1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S14" i="1"/>
  <c r="S15" i="1"/>
  <c r="S16" i="1"/>
  <c r="V21" i="1" l="1"/>
  <c r="V41" i="1"/>
  <c r="V44" i="1"/>
  <c r="V47" i="1"/>
  <c r="U37" i="1"/>
  <c r="U17" i="1"/>
  <c r="U21" i="1"/>
  <c r="U41" i="1"/>
  <c r="U44" i="1"/>
  <c r="U50" i="1"/>
  <c r="U24" i="1"/>
  <c r="U33" i="1"/>
  <c r="U47" i="1"/>
  <c r="T50" i="1"/>
  <c r="T37" i="1"/>
  <c r="S41" i="1"/>
  <c r="S44" i="1"/>
  <c r="S47" i="1"/>
  <c r="V50" i="1"/>
  <c r="T17" i="1"/>
  <c r="S21" i="1"/>
  <c r="V8" i="1"/>
  <c r="V24" i="1"/>
  <c r="V33" i="1"/>
  <c r="S33" i="1"/>
  <c r="T8" i="1"/>
  <c r="T21" i="1"/>
  <c r="T24" i="1"/>
  <c r="T33" i="1"/>
  <c r="T41" i="1"/>
  <c r="T44" i="1"/>
  <c r="T47" i="1"/>
  <c r="S50" i="1"/>
  <c r="S24" i="1"/>
  <c r="S8" i="1"/>
  <c r="S17" i="1"/>
  <c r="S37" i="1"/>
  <c r="U8" i="1"/>
  <c r="V17" i="1"/>
  <c r="V37" i="1"/>
  <c r="O47" i="1"/>
  <c r="N55" i="1"/>
  <c r="O55" i="1"/>
  <c r="N44" i="1" l="1"/>
  <c r="N41" i="1"/>
  <c r="N21" i="1"/>
  <c r="N8" i="1"/>
  <c r="O33" i="1"/>
  <c r="O21" i="1"/>
  <c r="O41" i="1"/>
  <c r="O44" i="1"/>
  <c r="O37" i="1"/>
  <c r="O24" i="1"/>
  <c r="O17" i="1"/>
  <c r="O8" i="1"/>
  <c r="N33" i="1"/>
  <c r="N47" i="1"/>
  <c r="N37" i="1"/>
  <c r="N24" i="1"/>
  <c r="N17" i="1"/>
  <c r="U55" i="1"/>
  <c r="U7" i="1" s="1"/>
  <c r="V55" i="1"/>
  <c r="V7" i="1" s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8" i="1"/>
  <c r="I18" i="1"/>
  <c r="H19" i="1"/>
  <c r="I19" i="1"/>
  <c r="H20" i="1"/>
  <c r="I20" i="1"/>
  <c r="H22" i="1"/>
  <c r="I22" i="1"/>
  <c r="H23" i="1"/>
  <c r="I23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4" i="1"/>
  <c r="I34" i="1"/>
  <c r="H35" i="1"/>
  <c r="I35" i="1"/>
  <c r="H36" i="1"/>
  <c r="I36" i="1"/>
  <c r="H38" i="1"/>
  <c r="I38" i="1"/>
  <c r="H39" i="1"/>
  <c r="I39" i="1"/>
  <c r="H40" i="1"/>
  <c r="I40" i="1"/>
  <c r="H42" i="1"/>
  <c r="I42" i="1"/>
  <c r="H43" i="1"/>
  <c r="I43" i="1"/>
  <c r="H45" i="1"/>
  <c r="I45" i="1"/>
  <c r="H46" i="1"/>
  <c r="I46" i="1"/>
  <c r="H48" i="1"/>
  <c r="I48" i="1"/>
  <c r="H49" i="1"/>
  <c r="I49" i="1"/>
  <c r="H51" i="1"/>
  <c r="I51" i="1"/>
  <c r="H52" i="1"/>
  <c r="I52" i="1"/>
  <c r="H53" i="1"/>
  <c r="I53" i="1"/>
  <c r="H54" i="1"/>
  <c r="I54" i="1"/>
  <c r="H56" i="1"/>
  <c r="H55" i="1" s="1"/>
  <c r="I56" i="1"/>
  <c r="I55" i="1" s="1"/>
  <c r="I44" i="1" l="1"/>
  <c r="N7" i="1"/>
  <c r="I47" i="1"/>
  <c r="I41" i="1"/>
  <c r="I21" i="1"/>
  <c r="H47" i="1"/>
  <c r="O7" i="1"/>
  <c r="I37" i="1"/>
  <c r="I17" i="1"/>
  <c r="H44" i="1"/>
  <c r="H37" i="1"/>
  <c r="H17" i="1"/>
  <c r="H8" i="1"/>
  <c r="I50" i="1"/>
  <c r="H50" i="1"/>
  <c r="H41" i="1"/>
  <c r="I33" i="1"/>
  <c r="I24" i="1"/>
  <c r="H33" i="1"/>
  <c r="H24" i="1"/>
  <c r="H21" i="1"/>
  <c r="I8" i="1"/>
  <c r="S55" i="1"/>
  <c r="S7" i="1" s="1"/>
  <c r="R55" i="1"/>
  <c r="L55" i="1"/>
  <c r="K55" i="1"/>
  <c r="J55" i="1"/>
  <c r="G56" i="1"/>
  <c r="G55" i="1" s="1"/>
  <c r="F56" i="1"/>
  <c r="F55" i="1" s="1"/>
  <c r="E56" i="1"/>
  <c r="E55" i="1" s="1"/>
  <c r="D56" i="1"/>
  <c r="C56" i="1"/>
  <c r="C55" i="1" s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G51" i="1"/>
  <c r="F51" i="1"/>
  <c r="E51" i="1"/>
  <c r="D51" i="1"/>
  <c r="C51" i="1"/>
  <c r="G49" i="1"/>
  <c r="F49" i="1"/>
  <c r="E49" i="1"/>
  <c r="D49" i="1"/>
  <c r="C49" i="1"/>
  <c r="R47" i="1"/>
  <c r="P47" i="1"/>
  <c r="J47" i="1"/>
  <c r="G48" i="1"/>
  <c r="F48" i="1"/>
  <c r="E48" i="1"/>
  <c r="D48" i="1"/>
  <c r="C48" i="1"/>
  <c r="C46" i="1"/>
  <c r="D46" i="1"/>
  <c r="E46" i="1"/>
  <c r="F46" i="1"/>
  <c r="G46" i="1"/>
  <c r="D45" i="1"/>
  <c r="E45" i="1"/>
  <c r="F45" i="1"/>
  <c r="G45" i="1"/>
  <c r="C45" i="1"/>
  <c r="C43" i="1"/>
  <c r="D43" i="1"/>
  <c r="E43" i="1"/>
  <c r="F43" i="1"/>
  <c r="G43" i="1"/>
  <c r="G41" i="1" s="1"/>
  <c r="D42" i="1"/>
  <c r="E42" i="1"/>
  <c r="F42" i="1"/>
  <c r="G42" i="1"/>
  <c r="P41" i="1"/>
  <c r="C42" i="1"/>
  <c r="C39" i="1"/>
  <c r="D39" i="1"/>
  <c r="E39" i="1"/>
  <c r="F39" i="1"/>
  <c r="G39" i="1"/>
  <c r="C40" i="1"/>
  <c r="D40" i="1"/>
  <c r="E40" i="1"/>
  <c r="F40" i="1"/>
  <c r="G40" i="1"/>
  <c r="D38" i="1"/>
  <c r="E38" i="1"/>
  <c r="F38" i="1"/>
  <c r="G38" i="1"/>
  <c r="C38" i="1"/>
  <c r="C35" i="1"/>
  <c r="D35" i="1"/>
  <c r="E35" i="1"/>
  <c r="F35" i="1"/>
  <c r="G35" i="1"/>
  <c r="C36" i="1"/>
  <c r="D36" i="1"/>
  <c r="E36" i="1"/>
  <c r="F36" i="1"/>
  <c r="G36" i="1"/>
  <c r="D34" i="1"/>
  <c r="E34" i="1"/>
  <c r="F34" i="1"/>
  <c r="G34" i="1"/>
  <c r="C34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D25" i="1"/>
  <c r="E25" i="1"/>
  <c r="F25" i="1"/>
  <c r="G25" i="1"/>
  <c r="C25" i="1"/>
  <c r="C23" i="1"/>
  <c r="D23" i="1"/>
  <c r="E23" i="1"/>
  <c r="F23" i="1"/>
  <c r="G23" i="1"/>
  <c r="D22" i="1"/>
  <c r="E22" i="1"/>
  <c r="F22" i="1"/>
  <c r="G22" i="1"/>
  <c r="C22" i="1"/>
  <c r="C19" i="1"/>
  <c r="D19" i="1"/>
  <c r="E19" i="1"/>
  <c r="F19" i="1"/>
  <c r="G19" i="1"/>
  <c r="C20" i="1"/>
  <c r="D20" i="1"/>
  <c r="E20" i="1"/>
  <c r="F20" i="1"/>
  <c r="G20" i="1"/>
  <c r="D18" i="1"/>
  <c r="E18" i="1"/>
  <c r="F18" i="1"/>
  <c r="G18" i="1"/>
  <c r="C18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D9" i="1"/>
  <c r="E9" i="1"/>
  <c r="F9" i="1"/>
  <c r="G9" i="1"/>
  <c r="C9" i="1"/>
  <c r="D7" i="1"/>
  <c r="C7" i="1"/>
  <c r="E6" i="3"/>
  <c r="D6" i="3"/>
  <c r="C6" i="3"/>
  <c r="E6" i="2"/>
  <c r="D6" i="2"/>
  <c r="C6" i="2"/>
  <c r="T55" i="1"/>
  <c r="T7" i="1" s="1"/>
  <c r="Q55" i="1"/>
  <c r="P55" i="1"/>
  <c r="M55" i="1"/>
  <c r="D55" i="1"/>
  <c r="G21" i="1" l="1"/>
  <c r="F41" i="1"/>
  <c r="K21" i="1"/>
  <c r="R21" i="1"/>
  <c r="F21" i="1"/>
  <c r="R41" i="1"/>
  <c r="D47" i="1"/>
  <c r="G44" i="1"/>
  <c r="K44" i="1"/>
  <c r="G8" i="1"/>
  <c r="C17" i="1"/>
  <c r="G37" i="1"/>
  <c r="P21" i="1"/>
  <c r="G24" i="1"/>
  <c r="G50" i="1"/>
  <c r="K24" i="1"/>
  <c r="E37" i="1"/>
  <c r="C44" i="1"/>
  <c r="G33" i="1"/>
  <c r="C37" i="1"/>
  <c r="L47" i="1"/>
  <c r="F47" i="1"/>
  <c r="C50" i="1"/>
  <c r="K33" i="1"/>
  <c r="I7" i="1"/>
  <c r="C8" i="1"/>
  <c r="M44" i="1"/>
  <c r="Q8" i="1"/>
  <c r="E8" i="1"/>
  <c r="Q37" i="1"/>
  <c r="H7" i="1"/>
  <c r="M8" i="1"/>
  <c r="M17" i="1"/>
  <c r="R17" i="1"/>
  <c r="F17" i="1"/>
  <c r="C21" i="1"/>
  <c r="L21" i="1"/>
  <c r="M37" i="1"/>
  <c r="R37" i="1"/>
  <c r="F37" i="1"/>
  <c r="C41" i="1"/>
  <c r="L41" i="1"/>
  <c r="L44" i="1"/>
  <c r="C47" i="1"/>
  <c r="M47" i="1"/>
  <c r="G47" i="1"/>
  <c r="K8" i="1"/>
  <c r="Q21" i="1"/>
  <c r="E21" i="1"/>
  <c r="J21" i="1"/>
  <c r="E24" i="1"/>
  <c r="Q33" i="1"/>
  <c r="E33" i="1"/>
  <c r="P33" i="1"/>
  <c r="D33" i="1"/>
  <c r="K37" i="1"/>
  <c r="Q41" i="1"/>
  <c r="E41" i="1"/>
  <c r="J41" i="1"/>
  <c r="Q44" i="1"/>
  <c r="E44" i="1"/>
  <c r="E47" i="1"/>
  <c r="Q47" i="1"/>
  <c r="E50" i="1"/>
  <c r="D50" i="1"/>
  <c r="P44" i="1"/>
  <c r="D44" i="1"/>
  <c r="D8" i="1"/>
  <c r="P8" i="1"/>
  <c r="R44" i="1"/>
  <c r="F44" i="1"/>
  <c r="K41" i="1"/>
  <c r="J8" i="1"/>
  <c r="L17" i="1"/>
  <c r="L37" i="1"/>
  <c r="P24" i="1"/>
  <c r="D24" i="1"/>
  <c r="C33" i="1"/>
  <c r="R8" i="1"/>
  <c r="F8" i="1"/>
  <c r="L8" i="1"/>
  <c r="M33" i="1"/>
  <c r="R33" i="1"/>
  <c r="F33" i="1"/>
  <c r="L33" i="1"/>
  <c r="K17" i="1"/>
  <c r="Q17" i="1"/>
  <c r="E17" i="1"/>
  <c r="Q24" i="1"/>
  <c r="D21" i="1"/>
  <c r="J33" i="1"/>
  <c r="D41" i="1"/>
  <c r="K47" i="1"/>
  <c r="G17" i="1"/>
  <c r="J24" i="1"/>
  <c r="C24" i="1"/>
  <c r="R24" i="1"/>
  <c r="F24" i="1"/>
  <c r="L24" i="1"/>
  <c r="F50" i="1"/>
  <c r="J44" i="1"/>
  <c r="M41" i="1"/>
  <c r="J37" i="1"/>
  <c r="P37" i="1"/>
  <c r="D37" i="1"/>
  <c r="M24" i="1"/>
  <c r="M21" i="1"/>
  <c r="J17" i="1"/>
  <c r="P17" i="1"/>
  <c r="D17" i="1"/>
  <c r="E7" i="1" l="1"/>
  <c r="F7" i="1"/>
  <c r="K7" i="1"/>
  <c r="Q7" i="1"/>
  <c r="G7" i="1"/>
  <c r="L7" i="1"/>
  <c r="R7" i="1"/>
  <c r="M7" i="1"/>
  <c r="J7" i="1"/>
  <c r="P7" i="1"/>
</calcChain>
</file>

<file path=xl/sharedStrings.xml><?xml version="1.0" encoding="utf-8"?>
<sst xmlns="http://schemas.openxmlformats.org/spreadsheetml/2006/main" count="149" uniqueCount="125">
  <si>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</si>
  <si>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</si>
  <si>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№ строки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</si>
  <si>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</si>
  <si>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</si>
  <si>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r>
      <t xml:space="preserve">из общего числа (гр.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</si>
  <si>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): </t>
    </r>
  </si>
  <si>
    <t>Оснащенность спортивным инвентарем и оборудованием (%)</t>
  </si>
  <si>
    <t xml:space="preserve">Всего </t>
  </si>
  <si>
    <t>Из них в сельской местности</t>
  </si>
  <si>
    <t>Требуют ремонта</t>
  </si>
  <si>
    <t>В аварийном состоянии</t>
  </si>
  <si>
    <t>Строящиеся объекты</t>
  </si>
  <si>
    <t>Имеющие условия для занятий детей с ОВЗ и детей-инвалидов</t>
  </si>
  <si>
    <t>Всего (гр. 5)</t>
  </si>
  <si>
    <t>Из них в сельской местности (гр. 6)</t>
  </si>
  <si>
    <t>Всего</t>
  </si>
  <si>
    <t>50</t>
  </si>
  <si>
    <t>СПОРТИВНЫЕ ЗАЛЫ</t>
  </si>
  <si>
    <t>01</t>
  </si>
  <si>
    <t>Зал 42 х 24 м и более</t>
  </si>
  <si>
    <t>02</t>
  </si>
  <si>
    <t>Зал 36 х18 м</t>
  </si>
  <si>
    <t>03</t>
  </si>
  <si>
    <t>Зал 30 х 15 м</t>
  </si>
  <si>
    <t>04</t>
  </si>
  <si>
    <t>Зал 30 х 18 м</t>
  </si>
  <si>
    <t>05</t>
  </si>
  <si>
    <t>Зал 24 х 12 м</t>
  </si>
  <si>
    <t>06</t>
  </si>
  <si>
    <t>Зал 18 х 9 м</t>
  </si>
  <si>
    <t>07</t>
  </si>
  <si>
    <t>Зал нестандартный</t>
  </si>
  <si>
    <t>08</t>
  </si>
  <si>
    <t>Приспособленное под зал помещение</t>
  </si>
  <si>
    <t>09</t>
  </si>
  <si>
    <t>СПОРТИВНЫЕ ЗАЛЫ (тренажерный, фитнес, АФК)</t>
  </si>
  <si>
    <t>10</t>
  </si>
  <si>
    <t>Тренажерный зал</t>
  </si>
  <si>
    <t>11</t>
  </si>
  <si>
    <t>Зал для фитнеса</t>
  </si>
  <si>
    <t>12</t>
  </si>
  <si>
    <t>Зал для адаптивной физической культуры (АФК)</t>
  </si>
  <si>
    <t>13</t>
  </si>
  <si>
    <t>СТРЕЛКОВЫЕ ТИРЫ</t>
  </si>
  <si>
    <t>14</t>
  </si>
  <si>
    <t>Тир стандартный, для пулевой (пневматической) стрельбы</t>
  </si>
  <si>
    <t>15</t>
  </si>
  <si>
    <t>Места, оборудованные для стрельбы</t>
  </si>
  <si>
    <t>16</t>
  </si>
  <si>
    <t>ОТКРЫТЫЕ ПЛОСКОСТНЫЕ СПОРТИВНЫЕ СООРУЖЕНИЯ</t>
  </si>
  <si>
    <t>17</t>
  </si>
  <si>
    <t>Футбольное поле</t>
  </si>
  <si>
    <t>18</t>
  </si>
  <si>
    <t>Универсальная спортивная площадка</t>
  </si>
  <si>
    <t>19</t>
  </si>
  <si>
    <t>Баскетбольная площадка</t>
  </si>
  <si>
    <t>20</t>
  </si>
  <si>
    <t>Волейбольная площадка</t>
  </si>
  <si>
    <t>21</t>
  </si>
  <si>
    <t>Площадка для подвижных игр</t>
  </si>
  <si>
    <t>22</t>
  </si>
  <si>
    <t>Хоккейная или ледовая площадка</t>
  </si>
  <si>
    <t>23</t>
  </si>
  <si>
    <t>Тренажерная площадка</t>
  </si>
  <si>
    <t>24</t>
  </si>
  <si>
    <t>Спортивно-развивающая площадка</t>
  </si>
  <si>
    <t>25</t>
  </si>
  <si>
    <t>СПОРТИВНЫЕ ОБЪЕКТЫ</t>
  </si>
  <si>
    <t>26</t>
  </si>
  <si>
    <t>Иные спортивные площадки (для лапты, регби, городков и т.п.)</t>
  </si>
  <si>
    <t>27</t>
  </si>
  <si>
    <t>Гимнастический городок</t>
  </si>
  <si>
    <t>28</t>
  </si>
  <si>
    <t>Полоса препятствий</t>
  </si>
  <si>
    <t>29</t>
  </si>
  <si>
    <t>ОБЪЕКТЫ ЛЫЖНОЙ ПОДГОТОВКИ</t>
  </si>
  <si>
    <t>30</t>
  </si>
  <si>
    <t>Лыжная трасса</t>
  </si>
  <si>
    <t>31</t>
  </si>
  <si>
    <t>Учебная лыжня</t>
  </si>
  <si>
    <t>32</t>
  </si>
  <si>
    <t>Лыжная база</t>
  </si>
  <si>
    <t>33</t>
  </si>
  <si>
    <t>СТАДИОНЫ</t>
  </si>
  <si>
    <t>34</t>
  </si>
  <si>
    <t>Стадион с трибунами</t>
  </si>
  <si>
    <t>35</t>
  </si>
  <si>
    <t>Стадион без трибун</t>
  </si>
  <si>
    <t>36</t>
  </si>
  <si>
    <t>БЕГОВЫЕ ДОРОЖКИ</t>
  </si>
  <si>
    <t>37</t>
  </si>
  <si>
    <t>Прямая беговая дорожка</t>
  </si>
  <si>
    <t>38</t>
  </si>
  <si>
    <t>Круговая беговая дорожка</t>
  </si>
  <si>
    <t>39</t>
  </si>
  <si>
    <t>ЛЕГКОАТЛЕТИЧЕСКИЕ СЕКТОРЫ</t>
  </si>
  <si>
    <t>40</t>
  </si>
  <si>
    <t>Сектор для прыжков в длину</t>
  </si>
  <si>
    <t>41</t>
  </si>
  <si>
    <t>Сектор для метания</t>
  </si>
  <si>
    <t>42</t>
  </si>
  <si>
    <t>ПЛАВАТЕЛЬНЫЕ БАССЕЙНЫ</t>
  </si>
  <si>
    <t>43</t>
  </si>
  <si>
    <t>Ванны 50-метровые</t>
  </si>
  <si>
    <t>44</t>
  </si>
  <si>
    <t>Ванны 25-метровые</t>
  </si>
  <si>
    <t>45</t>
  </si>
  <si>
    <t>Ванны иных размеров</t>
  </si>
  <si>
    <t>46</t>
  </si>
  <si>
    <t>Бассейны, имеющие ванну для прыжков в воду</t>
  </si>
  <si>
    <t>47</t>
  </si>
  <si>
    <t>СПОРТИВНЫЕ ОБЪЕКТЫ (другие)</t>
  </si>
  <si>
    <t>48</t>
  </si>
  <si>
    <t>Другие спортивные сооружения</t>
  </si>
  <si>
    <t>49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</si>
  <si>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</si>
  <si>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</si>
  <si>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</si>
  <si>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</si>
  <si>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Капитальный ремонт (из гр.7)</t>
  </si>
  <si>
    <t>Текущий ремонт (из гр. 7)</t>
  </si>
  <si>
    <t>Потребность в спортивном инвентаре и оборудовании (%)</t>
  </si>
  <si>
    <t>Капитальный ремонт (из гр.13)</t>
  </si>
  <si>
    <t>Текущий ремонт (из гр.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</si>
</sst>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4" fillId="0" borderId="0" xfId="2" applyFont="1"/>
    <xf numFmtId="0" fontId="4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 applyProtection="1">
      <alignment horizontal="center" vertical="center"/>
      <protection hidden="1"/>
    </xf>
    <xf numFmtId="1" fontId="5" fillId="0" borderId="2" xfId="2" applyNumberFormat="1" applyFont="1" applyBorder="1" applyAlignment="1" applyProtection="1">
      <alignment horizontal="center" vertical="center"/>
      <protection hidden="1"/>
    </xf>
    <xf numFmtId="49" fontId="6" fillId="0" borderId="0" xfId="2" applyNumberFormat="1" applyFont="1"/>
    <xf numFmtId="49" fontId="4" fillId="0" borderId="0" xfId="2" applyNumberFormat="1" applyFont="1"/>
    <xf numFmtId="0" fontId="1" fillId="0" borderId="0" xfId="2"/>
    <xf numFmtId="0" fontId="4" fillId="0" borderId="1" xfId="2" applyFont="1" applyBorder="1" applyAlignment="1">
      <alignment horizontal="center" vertical="center"/>
    </xf>
    <xf numFmtId="0" fontId="5" fillId="4" borderId="1" xfId="2" applyFont="1" applyFill="1" applyBorder="1" applyAlignment="1">
      <alignment horizontal="left" wrapText="1"/>
    </xf>
    <xf numFmtId="49" fontId="4" fillId="4" borderId="1" xfId="2" applyNumberFormat="1" applyFont="1" applyFill="1" applyBorder="1" applyAlignment="1">
      <alignment horizontal="center" vertical="center"/>
    </xf>
    <xf numFmtId="3" fontId="5" fillId="4" borderId="1" xfId="2" applyNumberFormat="1" applyFont="1" applyFill="1" applyBorder="1" applyAlignment="1">
      <alignment horizontal="right" vertical="center"/>
    </xf>
    <xf numFmtId="0" fontId="4" fillId="0" borderId="1" xfId="2" applyFont="1" applyBorder="1"/>
    <xf numFmtId="3" fontId="4" fillId="0" borderId="1" xfId="2" applyNumberFormat="1" applyFont="1" applyBorder="1" applyAlignment="1" applyProtection="1">
      <alignment horizontal="right" vertical="center"/>
      <protection locked="0"/>
    </xf>
    <xf numFmtId="0" fontId="4" fillId="0" borderId="1" xfId="2" applyFont="1" applyBorder="1" applyAlignment="1">
      <alignment horizontal="left" wrapText="1"/>
    </xf>
    <xf numFmtId="0" fontId="1" fillId="2" borderId="0" xfId="2" applyFill="1"/>
    <xf numFmtId="0" fontId="1" fillId="2" borderId="0" xfId="2" applyFill="1" applyAlignment="1">
      <alignment horizontal="right"/>
    </xf>
    <xf numFmtId="0" fontId="1" fillId="6" borderId="0" xfId="2" applyFill="1"/>
    <xf numFmtId="0" fontId="4" fillId="0" borderId="2" xfId="2" applyFont="1" applyBorder="1" applyAlignment="1" applyProtection="1">
      <alignment horizontal="center" vertical="center" wrapText="1"/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3" borderId="7" xfId="2" applyNumberFormat="1" applyFont="1" applyFill="1" applyBorder="1" applyAlignment="1" applyProtection="1">
      <alignment horizontal="center" vertical="center" wrapText="1"/>
      <protection hidden="1"/>
    </xf>
    <xf numFmtId="49" fontId="4" fillId="3" borderId="7" xfId="2" applyNumberFormat="1" applyFont="1" applyFill="1" applyBorder="1" applyAlignment="1" applyProtection="1">
      <alignment horizontal="center" vertical="center"/>
      <protection hidden="1"/>
    </xf>
    <xf numFmtId="0" fontId="4" fillId="3" borderId="7" xfId="2" applyFont="1" applyFill="1" applyBorder="1" applyAlignment="1" applyProtection="1">
      <alignment horizontal="center" vertical="center"/>
      <protection hidden="1"/>
    </xf>
    <xf numFmtId="49" fontId="5" fillId="4" borderId="2" xfId="2" applyNumberFormat="1" applyFont="1" applyFill="1" applyBorder="1" applyAlignment="1" applyProtection="1">
      <alignment horizontal="left" wrapText="1"/>
      <protection hidden="1"/>
    </xf>
    <xf numFmtId="49" fontId="5" fillId="4" borderId="2" xfId="2" applyNumberFormat="1" applyFont="1" applyFill="1" applyBorder="1" applyAlignment="1" applyProtection="1">
      <alignment horizontal="center" vertical="center"/>
      <protection hidden="1"/>
    </xf>
    <xf numFmtId="49" fontId="5" fillId="5" borderId="1" xfId="2" applyNumberFormat="1" applyFont="1" applyFill="1" applyBorder="1" applyAlignment="1" applyProtection="1">
      <alignment wrapText="1"/>
      <protection hidden="1"/>
    </xf>
    <xf numFmtId="49" fontId="4" fillId="4" borderId="1" xfId="2" applyNumberFormat="1" applyFont="1" applyFill="1" applyBorder="1" applyAlignment="1" applyProtection="1">
      <alignment horizontal="center"/>
      <protection hidden="1"/>
    </xf>
    <xf numFmtId="49" fontId="6" fillId="2" borderId="1" xfId="2" applyNumberFormat="1" applyFont="1" applyFill="1" applyBorder="1" applyAlignment="1" applyProtection="1">
      <alignment horizontal="left" vertical="top"/>
      <protection hidden="1"/>
    </xf>
    <xf numFmtId="49" fontId="4" fillId="0" borderId="1" xfId="2" applyNumberFormat="1" applyFont="1" applyBorder="1" applyAlignment="1" applyProtection="1">
      <alignment horizontal="center"/>
      <protection hidden="1"/>
    </xf>
    <xf numFmtId="1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>
      <alignment horizontal="center" vertical="center" wrapText="1"/>
    </xf>
    <xf numFmtId="9" fontId="5" fillId="0" borderId="2" xfId="1" applyFont="1" applyBorder="1" applyAlignment="1" applyProtection="1">
      <alignment horizontal="center" vertical="center"/>
      <protection hidden="1"/>
    </xf>
    <xf numFmtId="9" fontId="5" fillId="0" borderId="1" xfId="1" applyFont="1" applyBorder="1" applyAlignment="1" applyProtection="1">
      <alignment horizontal="center" vertical="center"/>
      <protection hidden="1"/>
    </xf>
    <xf numFmtId="9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2" xfId="2" applyFont="1" applyBorder="1" applyAlignment="1" applyProtection="1">
      <alignment horizontal="center" vertical="center" wrapText="1"/>
      <protection hidden="1"/>
    </xf>
    <xf numFmtId="0" fontId="2" fillId="0" borderId="0" xfId="2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/>
    <xf numFmtId="0" fontId="2" fillId="0" borderId="3" xfId="2" applyFont="1" applyBorder="1" applyAlignment="1" applyProtection="1">
      <alignment horizontal="center" vertical="center" wrapText="1"/>
      <protection hidden="1"/>
    </xf>
    <xf numFmtId="0" fontId="2" fillId="0" borderId="11" xfId="2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protection hidden="1"/>
    </xf>
    <xf numFmtId="0" fontId="0" fillId="0" borderId="11" xfId="0" applyBorder="1" applyAlignment="1"/>
    <xf numFmtId="49" fontId="4" fillId="0" borderId="2" xfId="2" applyNumberFormat="1" applyFont="1" applyBorder="1" applyAlignment="1" applyProtection="1">
      <alignment horizontal="center" vertical="center" wrapText="1"/>
      <protection hidden="1"/>
    </xf>
    <xf numFmtId="49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 applyProtection="1">
      <alignment horizontal="center" vertical="center" wrapText="1"/>
      <protection hidden="1"/>
    </xf>
    <xf numFmtId="0" fontId="4" fillId="0" borderId="4" xfId="2" applyFont="1" applyBorder="1" applyAlignment="1" applyProtection="1">
      <alignment horizontal="center" vertical="center" wrapText="1"/>
      <protection hidden="1"/>
    </xf>
    <xf numFmtId="0" fontId="4" fillId="0" borderId="5" xfId="2" applyFont="1" applyFill="1" applyBorder="1" applyAlignment="1" applyProtection="1">
      <alignment horizontal="center" vertical="center" wrapText="1"/>
      <protection hidden="1"/>
    </xf>
    <xf numFmtId="0" fontId="4" fillId="0" borderId="6" xfId="2" applyFont="1" applyFill="1" applyBorder="1" applyAlignment="1" applyProtection="1">
      <alignment horizontal="center" vertical="center" wrapText="1"/>
      <protection hidden="1"/>
    </xf>
    <xf numFmtId="0" fontId="4" fillId="0" borderId="1" xfId="2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V57"/>
  <sheetViews>
    <sheetView tabSelected="1" zoomScaleNormal="10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S7" sqref="S7"/>
    </sheetView>
  </sheetViews>
  <sheetFormatPr defaultRowHeight="12.75" x14ac:dyDescent="0.2"/>
  <cols>
    <col min="1" max="1" width="56" style="6" customWidth="1"/>
    <col min="2" max="2" width="6.28515625" style="6" customWidth="1"/>
    <col min="3" max="3" width="13.5703125" style="1" customWidth="1"/>
    <col min="4" max="4" width="16.42578125" style="1" customWidth="1"/>
    <col min="5" max="5" width="8.7109375" style="1" customWidth="1"/>
    <col min="6" max="6" width="11.140625" style="1" customWidth="1"/>
    <col min="7" max="9" width="9" style="1" customWidth="1"/>
    <col min="10" max="10" width="11" style="1" customWidth="1"/>
    <col min="11" max="11" width="11.7109375" style="1" customWidth="1"/>
    <col min="12" max="12" width="17.140625" style="1" customWidth="1"/>
    <col min="13" max="15" width="9.140625" style="1"/>
    <col min="16" max="16" width="10.5703125" style="1" customWidth="1"/>
    <col min="17" max="17" width="11.140625" style="1" customWidth="1"/>
    <col min="18" max="18" width="16" style="1" customWidth="1"/>
    <col min="19" max="16384" width="9.140625" style="1"/>
  </cols>
  <sheetData>
    <row r="1" spans="1:22" ht="12.75" customHeight="1" x14ac:dyDescent="0.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  <c r="V1" s="40"/>
    </row>
    <row r="2" spans="1:22" ht="12.7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  <c r="T2" s="39"/>
      <c r="U2" s="40"/>
      <c r="V2" s="40"/>
    </row>
    <row r="3" spans="1:22" ht="19.5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43"/>
      <c r="U3" s="44"/>
      <c r="V3" s="44"/>
    </row>
    <row r="4" spans="1:22" ht="86.25" customHeight="1" x14ac:dyDescent="0.2">
      <c r="A4" s="45" t="s">
        <v>1</v>
      </c>
      <c r="B4" s="45" t="s">
        <v>2</v>
      </c>
      <c r="C4" s="47" t="s">
        <v>3</v>
      </c>
      <c r="D4" s="48"/>
      <c r="E4" s="47" t="s">
        <v>4</v>
      </c>
      <c r="F4" s="48"/>
      <c r="G4" s="49" t="s">
        <v>5</v>
      </c>
      <c r="H4" s="50"/>
      <c r="I4" s="50"/>
      <c r="J4" s="50"/>
      <c r="K4" s="50"/>
      <c r="L4" s="50"/>
      <c r="M4" s="51" t="s">
        <v>6</v>
      </c>
      <c r="N4" s="51"/>
      <c r="O4" s="51"/>
      <c r="P4" s="51"/>
      <c r="Q4" s="51"/>
      <c r="R4" s="51"/>
      <c r="S4" s="52" t="s">
        <v>7</v>
      </c>
      <c r="T4" s="53"/>
      <c r="U4" s="35" t="s">
        <v>122</v>
      </c>
      <c r="V4" s="36"/>
    </row>
    <row r="5" spans="1:22" ht="80.25" customHeight="1" x14ac:dyDescent="0.2">
      <c r="A5" s="46"/>
      <c r="B5" s="46"/>
      <c r="C5" s="18" t="s">
        <v>8</v>
      </c>
      <c r="D5" s="18" t="s">
        <v>9</v>
      </c>
      <c r="E5" s="18" t="s">
        <v>8</v>
      </c>
      <c r="F5" s="18" t="s">
        <v>9</v>
      </c>
      <c r="G5" s="19" t="s">
        <v>10</v>
      </c>
      <c r="H5" s="31" t="s">
        <v>120</v>
      </c>
      <c r="I5" s="31" t="s">
        <v>121</v>
      </c>
      <c r="J5" s="19" t="s">
        <v>11</v>
      </c>
      <c r="K5" s="19" t="s">
        <v>12</v>
      </c>
      <c r="L5" s="19" t="s">
        <v>13</v>
      </c>
      <c r="M5" s="19" t="s">
        <v>10</v>
      </c>
      <c r="N5" s="31" t="s">
        <v>123</v>
      </c>
      <c r="O5" s="31" t="s">
        <v>124</v>
      </c>
      <c r="P5" s="19" t="s">
        <v>11</v>
      </c>
      <c r="Q5" s="19" t="s">
        <v>12</v>
      </c>
      <c r="R5" s="19" t="s">
        <v>13</v>
      </c>
      <c r="S5" s="20" t="s">
        <v>14</v>
      </c>
      <c r="T5" s="20" t="s">
        <v>15</v>
      </c>
      <c r="U5" s="20" t="s">
        <v>14</v>
      </c>
      <c r="V5" s="20" t="s">
        <v>15</v>
      </c>
    </row>
    <row r="6" spans="1:22" ht="13.5" thickBot="1" x14ac:dyDescent="0.25">
      <c r="A6" s="21">
        <v>1</v>
      </c>
      <c r="B6" s="22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  <c r="T6" s="23">
        <v>20</v>
      </c>
      <c r="U6" s="23">
        <v>21</v>
      </c>
      <c r="V6" s="23">
        <v>22</v>
      </c>
    </row>
    <row r="7" spans="1:22" x14ac:dyDescent="0.2">
      <c r="A7" s="24" t="s">
        <v>16</v>
      </c>
      <c r="B7" s="25" t="s">
        <v>17</v>
      </c>
      <c r="C7" s="3">
        <f>SUM(НАЧАЛО:КОНЕЦ!C7)</f>
        <v>0</v>
      </c>
      <c r="D7" s="3">
        <f>SUM(НАЧАЛО:КОНЕЦ!D7)</f>
        <v>0</v>
      </c>
      <c r="E7" s="3">
        <f>E8+E17+E21+E24+E33+E37+E41+E44+E47+E50+E55</f>
        <v>0</v>
      </c>
      <c r="F7" s="3">
        <f t="shared" ref="F7:P7" si="0">F8+F17+F21+F24+F33+F37+F41+F44+F47+F50+F55</f>
        <v>0</v>
      </c>
      <c r="G7" s="3">
        <f>G8+G17+G21+G24+G33+G37+G41+G44+G47+G50+G55</f>
        <v>0</v>
      </c>
      <c r="H7" s="3">
        <f t="shared" ref="H7:I7" si="1">H8+H17+H21+H24+H33+H37+H41+H44+H47+H50+H55</f>
        <v>0</v>
      </c>
      <c r="I7" s="3">
        <f t="shared" si="1"/>
        <v>0</v>
      </c>
      <c r="J7" s="3">
        <f>J8+J17+J21+J24+J33+J37+J41+J44+J47+J50+J55</f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ref="N7:O7" si="2">N8+N17+N21+N24+N33+N37+N41+N44+N47+N50+N55</f>
        <v>0</v>
      </c>
      <c r="O7" s="3">
        <f t="shared" si="2"/>
        <v>0</v>
      </c>
      <c r="P7" s="4">
        <f t="shared" si="0"/>
        <v>0</v>
      </c>
      <c r="Q7" s="4">
        <f>Q8+Q17+Q21+Q24+Q33+Q37+Q41+Q44+Q47+Q50+Q55</f>
        <v>0</v>
      </c>
      <c r="R7" s="4">
        <f>R8+R17+R21+R24+R33+R37+R41+R44+R47+R50+R55</f>
        <v>0</v>
      </c>
      <c r="S7" s="32" t="str">
        <f>IFERROR(AVERAGE(S8,S17,S21,S24,S33,S37,S41,S44,S47,S50,S55),"")</f>
        <v/>
      </c>
      <c r="T7" s="32" t="str">
        <f t="shared" ref="T7:V7" si="3">IFERROR(AVERAGE(T8,T17,T21,T24,T33,T37,T41,T44,T47,T50,T55),"")</f>
        <v/>
      </c>
      <c r="U7" s="32" t="str">
        <f t="shared" si="3"/>
        <v/>
      </c>
      <c r="V7" s="32" t="str">
        <f t="shared" si="3"/>
        <v/>
      </c>
    </row>
    <row r="8" spans="1:22" x14ac:dyDescent="0.2">
      <c r="A8" s="26" t="s">
        <v>18</v>
      </c>
      <c r="B8" s="27" t="s">
        <v>19</v>
      </c>
      <c r="C8" s="3">
        <f>C9+C10+C11+C12+C13+C14+C15+C16</f>
        <v>0</v>
      </c>
      <c r="D8" s="3">
        <f t="shared" ref="D8:P8" si="4">D9+D10+D11+D12+D13+D14+D15+D16</f>
        <v>0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ref="H8:I8" si="5">H9+H10+H11+H12+H13+H14+H15+H16</f>
        <v>0</v>
      </c>
      <c r="I8" s="3">
        <f t="shared" si="5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ref="N8:O8" si="6">N9+N10+N11+N12+N13+N14+N15+N16</f>
        <v>0</v>
      </c>
      <c r="O8" s="3">
        <f t="shared" si="6"/>
        <v>0</v>
      </c>
      <c r="P8" s="3">
        <f t="shared" si="4"/>
        <v>0</v>
      </c>
      <c r="Q8" s="3">
        <f>Q9+Q10+Q11+Q12+Q13+Q14+Q15+Q16</f>
        <v>0</v>
      </c>
      <c r="R8" s="3">
        <f>R9+R10+R11+R12+R13+R14+R15+R16</f>
        <v>0</v>
      </c>
      <c r="S8" s="33" t="str">
        <f>IFERROR(AVERAGE(S9:S16),"")</f>
        <v/>
      </c>
      <c r="T8" s="33" t="str">
        <f t="shared" ref="T8:V8" si="7">IFERROR(AVERAGE(T9:T16),"")</f>
        <v/>
      </c>
      <c r="U8" s="33" t="str">
        <f t="shared" si="7"/>
        <v/>
      </c>
      <c r="V8" s="33" t="str">
        <f t="shared" si="7"/>
        <v/>
      </c>
    </row>
    <row r="9" spans="1:22" x14ac:dyDescent="0.2">
      <c r="A9" s="28" t="s">
        <v>20</v>
      </c>
      <c r="B9" s="29" t="s">
        <v>21</v>
      </c>
      <c r="C9" s="30">
        <f>SUM(НАЧАЛО:КОНЕЦ!C9)</f>
        <v>0</v>
      </c>
      <c r="D9" s="30">
        <f>SUM(НАЧАЛО:КОНЕЦ!D9)</f>
        <v>0</v>
      </c>
      <c r="E9" s="30">
        <f>SUM(НАЧАЛО:КОНЕЦ!E9)</f>
        <v>0</v>
      </c>
      <c r="F9" s="30">
        <f>SUM(НАЧАЛО:КОНЕЦ!F9)</f>
        <v>0</v>
      </c>
      <c r="G9" s="30">
        <f>SUM(НАЧАЛО:КОНЕЦ!G9)</f>
        <v>0</v>
      </c>
      <c r="H9" s="30">
        <f>SUM(НАЧАЛО:КОНЕЦ!H9)</f>
        <v>0</v>
      </c>
      <c r="I9" s="30">
        <f>SUM(НАЧАЛО:КОНЕЦ!I9)</f>
        <v>0</v>
      </c>
      <c r="J9" s="30">
        <f>SUM(НАЧАЛО:КОНЕЦ!J9)</f>
        <v>0</v>
      </c>
      <c r="K9" s="30">
        <f>SUM(НАЧАЛО:КОНЕЦ!K9)</f>
        <v>0</v>
      </c>
      <c r="L9" s="30">
        <f>SUM(НАЧАЛО:КОНЕЦ!L9)</f>
        <v>0</v>
      </c>
      <c r="M9" s="30">
        <f>SUM(НАЧАЛО:КОНЕЦ!M9)</f>
        <v>0</v>
      </c>
      <c r="N9" s="30">
        <f>SUM(НАЧАЛО:КОНЕЦ!N9)</f>
        <v>0</v>
      </c>
      <c r="O9" s="30">
        <f>SUM(НАЧАЛО:КОНЕЦ!O9)</f>
        <v>0</v>
      </c>
      <c r="P9" s="30">
        <f>SUM(НАЧАЛО:КОНЕЦ!P9)</f>
        <v>0</v>
      </c>
      <c r="Q9" s="30">
        <f>SUM(НАЧАЛО:КОНЕЦ!Q9)</f>
        <v>0</v>
      </c>
      <c r="R9" s="30">
        <f>SUM(НАЧАЛО:КОНЕЦ!R9)</f>
        <v>0</v>
      </c>
      <c r="S9" s="34" t="str">
        <f>IFERROR(AVERAGE( НАЧАЛО:КОНЕЦ!S9),"")</f>
        <v/>
      </c>
      <c r="T9" s="34" t="str">
        <f>IFERROR(AVERAGE( НАЧАЛО:КОНЕЦ!T9),"")</f>
        <v/>
      </c>
      <c r="U9" s="34" t="str">
        <f>IFERROR(AVERAGE( НАЧАЛО:КОНЕЦ!U9),"")</f>
        <v/>
      </c>
      <c r="V9" s="34" t="str">
        <f>IFERROR(AVERAGE( НАЧАЛО:КОНЕЦ!V9),"")</f>
        <v/>
      </c>
    </row>
    <row r="10" spans="1:22" x14ac:dyDescent="0.2">
      <c r="A10" s="28" t="s">
        <v>22</v>
      </c>
      <c r="B10" s="29" t="s">
        <v>23</v>
      </c>
      <c r="C10" s="30">
        <f>SUM(НАЧАЛО:КОНЕЦ!C10)</f>
        <v>0</v>
      </c>
      <c r="D10" s="30">
        <f>SUM(НАЧАЛО:КОНЕЦ!D10)</f>
        <v>0</v>
      </c>
      <c r="E10" s="30">
        <f>SUM(НАЧАЛО:КОНЕЦ!E10)</f>
        <v>0</v>
      </c>
      <c r="F10" s="30">
        <f>SUM(НАЧАЛО:КОНЕЦ!F10)</f>
        <v>0</v>
      </c>
      <c r="G10" s="30">
        <f>SUM(НАЧАЛО:КОНЕЦ!G10)</f>
        <v>0</v>
      </c>
      <c r="H10" s="30">
        <f>SUM(НАЧАЛО:КОНЕЦ!H10)</f>
        <v>0</v>
      </c>
      <c r="I10" s="30">
        <f>SUM(НАЧАЛО:КОНЕЦ!I10)</f>
        <v>0</v>
      </c>
      <c r="J10" s="30">
        <f>SUM(НАЧАЛО:КОНЕЦ!J10)</f>
        <v>0</v>
      </c>
      <c r="K10" s="30">
        <f>SUM(НАЧАЛО:КОНЕЦ!K10)</f>
        <v>0</v>
      </c>
      <c r="L10" s="30">
        <f>SUM(НАЧАЛО:КОНЕЦ!L10)</f>
        <v>0</v>
      </c>
      <c r="M10" s="30">
        <f>SUM(НАЧАЛО:КОНЕЦ!M10)</f>
        <v>0</v>
      </c>
      <c r="N10" s="30">
        <f>SUM(НАЧАЛО:КОНЕЦ!N10)</f>
        <v>0</v>
      </c>
      <c r="O10" s="30">
        <f>SUM(НАЧАЛО:КОНЕЦ!O10)</f>
        <v>0</v>
      </c>
      <c r="P10" s="30">
        <f>SUM(НАЧАЛО:КОНЕЦ!P10)</f>
        <v>0</v>
      </c>
      <c r="Q10" s="30">
        <f>SUM(НАЧАЛО:КОНЕЦ!Q10)</f>
        <v>0</v>
      </c>
      <c r="R10" s="30">
        <f>SUM(НАЧАЛО:КОНЕЦ!R10)</f>
        <v>0</v>
      </c>
      <c r="S10" s="34" t="str">
        <f>IFERROR(AVERAGE( НАЧАЛО:КОНЕЦ!S10),"")</f>
        <v/>
      </c>
      <c r="T10" s="34" t="str">
        <f>IFERROR(AVERAGE( НАЧАЛО:КОНЕЦ!T10),"")</f>
        <v/>
      </c>
      <c r="U10" s="34" t="str">
        <f>IFERROR(AVERAGE( НАЧАЛО:КОНЕЦ!U10),"")</f>
        <v/>
      </c>
      <c r="V10" s="34" t="str">
        <f>IFERROR(AVERAGE( НАЧАЛО:КОНЕЦ!V10),"")</f>
        <v/>
      </c>
    </row>
    <row r="11" spans="1:22" x14ac:dyDescent="0.2">
      <c r="A11" s="28" t="s">
        <v>24</v>
      </c>
      <c r="B11" s="29" t="s">
        <v>25</v>
      </c>
      <c r="C11" s="30">
        <f>SUM(НАЧАЛО:КОНЕЦ!C11)</f>
        <v>0</v>
      </c>
      <c r="D11" s="30">
        <f>SUM(НАЧАЛО:КОНЕЦ!D11)</f>
        <v>0</v>
      </c>
      <c r="E11" s="30">
        <f>SUM(НАЧАЛО:КОНЕЦ!E11)</f>
        <v>0</v>
      </c>
      <c r="F11" s="30">
        <f>SUM(НАЧАЛО:КОНЕЦ!F11)</f>
        <v>0</v>
      </c>
      <c r="G11" s="30">
        <f>SUM(НАЧАЛО:КОНЕЦ!G11)</f>
        <v>0</v>
      </c>
      <c r="H11" s="30">
        <f>SUM(НАЧАЛО:КОНЕЦ!H11)</f>
        <v>0</v>
      </c>
      <c r="I11" s="30">
        <f>SUM(НАЧАЛО:КОНЕЦ!I11)</f>
        <v>0</v>
      </c>
      <c r="J11" s="30">
        <f>SUM(НАЧАЛО:КОНЕЦ!J11)</f>
        <v>0</v>
      </c>
      <c r="K11" s="30">
        <f>SUM(НАЧАЛО:КОНЕЦ!K11)</f>
        <v>0</v>
      </c>
      <c r="L11" s="30">
        <f>SUM(НАЧАЛО:КОНЕЦ!L11)</f>
        <v>0</v>
      </c>
      <c r="M11" s="30">
        <f>SUM(НАЧАЛО:КОНЕЦ!M11)</f>
        <v>0</v>
      </c>
      <c r="N11" s="30">
        <f>SUM(НАЧАЛО:КОНЕЦ!N11)</f>
        <v>0</v>
      </c>
      <c r="O11" s="30">
        <f>SUM(НАЧАЛО:КОНЕЦ!O11)</f>
        <v>0</v>
      </c>
      <c r="P11" s="30">
        <f>SUM(НАЧАЛО:КОНЕЦ!P11)</f>
        <v>0</v>
      </c>
      <c r="Q11" s="30">
        <f>SUM(НАЧАЛО:КОНЕЦ!Q11)</f>
        <v>0</v>
      </c>
      <c r="R11" s="30">
        <f>SUM(НАЧАЛО:КОНЕЦ!R11)</f>
        <v>0</v>
      </c>
      <c r="S11" s="34" t="str">
        <f>IFERROR(AVERAGE( НАЧАЛО:КОНЕЦ!S11),"")</f>
        <v/>
      </c>
      <c r="T11" s="34" t="str">
        <f>IFERROR(AVERAGE( НАЧАЛО:КОНЕЦ!T11),"")</f>
        <v/>
      </c>
      <c r="U11" s="34" t="str">
        <f>IFERROR(AVERAGE( НАЧАЛО:КОНЕЦ!U11),"")</f>
        <v/>
      </c>
      <c r="V11" s="34" t="str">
        <f>IFERROR(AVERAGE( НАЧАЛО:КОНЕЦ!V11),"")</f>
        <v/>
      </c>
    </row>
    <row r="12" spans="1:22" x14ac:dyDescent="0.2">
      <c r="A12" s="28" t="s">
        <v>26</v>
      </c>
      <c r="B12" s="29" t="s">
        <v>27</v>
      </c>
      <c r="C12" s="30">
        <f>SUM(НАЧАЛО:КОНЕЦ!C12)</f>
        <v>0</v>
      </c>
      <c r="D12" s="30">
        <f>SUM(НАЧАЛО:КОНЕЦ!D12)</f>
        <v>0</v>
      </c>
      <c r="E12" s="30">
        <f>SUM(НАЧАЛО:КОНЕЦ!E12)</f>
        <v>0</v>
      </c>
      <c r="F12" s="30">
        <f>SUM(НАЧАЛО:КОНЕЦ!F12)</f>
        <v>0</v>
      </c>
      <c r="G12" s="30">
        <f>SUM(НАЧАЛО:КОНЕЦ!G12)</f>
        <v>0</v>
      </c>
      <c r="H12" s="30">
        <f>SUM(НАЧАЛО:КОНЕЦ!H12)</f>
        <v>0</v>
      </c>
      <c r="I12" s="30">
        <f>SUM(НАЧАЛО:КОНЕЦ!I12)</f>
        <v>0</v>
      </c>
      <c r="J12" s="30">
        <f>SUM(НАЧАЛО:КОНЕЦ!J12)</f>
        <v>0</v>
      </c>
      <c r="K12" s="30">
        <f>SUM(НАЧАЛО:КОНЕЦ!K12)</f>
        <v>0</v>
      </c>
      <c r="L12" s="30">
        <f>SUM(НАЧАЛО:КОНЕЦ!L12)</f>
        <v>0</v>
      </c>
      <c r="M12" s="30">
        <f>SUM(НАЧАЛО:КОНЕЦ!M12)</f>
        <v>0</v>
      </c>
      <c r="N12" s="30">
        <f>SUM(НАЧАЛО:КОНЕЦ!N12)</f>
        <v>0</v>
      </c>
      <c r="O12" s="30">
        <f>SUM(НАЧАЛО:КОНЕЦ!O12)</f>
        <v>0</v>
      </c>
      <c r="P12" s="30">
        <f>SUM(НАЧАЛО:КОНЕЦ!P12)</f>
        <v>0</v>
      </c>
      <c r="Q12" s="30">
        <f>SUM(НАЧАЛО:КОНЕЦ!Q12)</f>
        <v>0</v>
      </c>
      <c r="R12" s="30">
        <f>SUM(НАЧАЛО:КОНЕЦ!R12)</f>
        <v>0</v>
      </c>
      <c r="S12" s="34" t="str">
        <f>IFERROR(AVERAGE( НАЧАЛО:КОНЕЦ!S12),"")</f>
        <v/>
      </c>
      <c r="T12" s="34" t="str">
        <f>IFERROR(AVERAGE( НАЧАЛО:КОНЕЦ!T12),"")</f>
        <v/>
      </c>
      <c r="U12" s="34" t="str">
        <f>IFERROR(AVERAGE( НАЧАЛО:КОНЕЦ!U12),"")</f>
        <v/>
      </c>
      <c r="V12" s="34" t="str">
        <f>IFERROR(AVERAGE( НАЧАЛО:КОНЕЦ!V12),"")</f>
        <v/>
      </c>
    </row>
    <row r="13" spans="1:22" x14ac:dyDescent="0.2">
      <c r="A13" s="28" t="s">
        <v>28</v>
      </c>
      <c r="B13" s="29" t="s">
        <v>29</v>
      </c>
      <c r="C13" s="30">
        <f>SUM(НАЧАЛО:КОНЕЦ!C13)</f>
        <v>0</v>
      </c>
      <c r="D13" s="30">
        <f>SUM(НАЧАЛО:КОНЕЦ!D13)</f>
        <v>0</v>
      </c>
      <c r="E13" s="30">
        <f>SUM(НАЧАЛО:КОНЕЦ!E13)</f>
        <v>0</v>
      </c>
      <c r="F13" s="30">
        <f>SUM(НАЧАЛО:КОНЕЦ!F13)</f>
        <v>0</v>
      </c>
      <c r="G13" s="30">
        <f>SUM(НАЧАЛО:КОНЕЦ!G13)</f>
        <v>0</v>
      </c>
      <c r="H13" s="30">
        <f>SUM(НАЧАЛО:КОНЕЦ!H13)</f>
        <v>0</v>
      </c>
      <c r="I13" s="30">
        <f>SUM(НАЧАЛО:КОНЕЦ!I13)</f>
        <v>0</v>
      </c>
      <c r="J13" s="30">
        <f>SUM(НАЧАЛО:КОНЕЦ!J13)</f>
        <v>0</v>
      </c>
      <c r="K13" s="30">
        <f>SUM(НАЧАЛО:КОНЕЦ!K13)</f>
        <v>0</v>
      </c>
      <c r="L13" s="30">
        <f>SUM(НАЧАЛО:КОНЕЦ!L13)</f>
        <v>0</v>
      </c>
      <c r="M13" s="30">
        <f>SUM(НАЧАЛО:КОНЕЦ!M13)</f>
        <v>0</v>
      </c>
      <c r="N13" s="30">
        <f>SUM(НАЧАЛО:КОНЕЦ!N13)</f>
        <v>0</v>
      </c>
      <c r="O13" s="30">
        <f>SUM(НАЧАЛО:КОНЕЦ!O13)</f>
        <v>0</v>
      </c>
      <c r="P13" s="30">
        <f>SUM(НАЧАЛО:КОНЕЦ!P13)</f>
        <v>0</v>
      </c>
      <c r="Q13" s="30">
        <f>SUM(НАЧАЛО:КОНЕЦ!Q13)</f>
        <v>0</v>
      </c>
      <c r="R13" s="30">
        <f>SUM(НАЧАЛО:КОНЕЦ!R13)</f>
        <v>0</v>
      </c>
      <c r="S13" s="34" t="str">
        <f>IFERROR(AVERAGE( НАЧАЛО:КОНЕЦ!S13),"")</f>
        <v/>
      </c>
      <c r="T13" s="34" t="str">
        <f>IFERROR(AVERAGE( НАЧАЛО:КОНЕЦ!T13),"")</f>
        <v/>
      </c>
      <c r="U13" s="34" t="str">
        <f>IFERROR(AVERAGE( НАЧАЛО:КОНЕЦ!U13),"")</f>
        <v/>
      </c>
      <c r="V13" s="34" t="str">
        <f>IFERROR(AVERAGE( НАЧАЛО:КОНЕЦ!V13),"")</f>
        <v/>
      </c>
    </row>
    <row r="14" spans="1:22" x14ac:dyDescent="0.2">
      <c r="A14" s="28" t="s">
        <v>30</v>
      </c>
      <c r="B14" s="29" t="s">
        <v>31</v>
      </c>
      <c r="C14" s="30">
        <f>SUM(НАЧАЛО:КОНЕЦ!C14)</f>
        <v>0</v>
      </c>
      <c r="D14" s="30">
        <f>SUM(НАЧАЛО:КОНЕЦ!D14)</f>
        <v>0</v>
      </c>
      <c r="E14" s="30">
        <f>SUM(НАЧАЛО:КОНЕЦ!E14)</f>
        <v>0</v>
      </c>
      <c r="F14" s="30">
        <f>SUM(НАЧАЛО:КОНЕЦ!F14)</f>
        <v>0</v>
      </c>
      <c r="G14" s="30">
        <f>SUM(НАЧАЛО:КОНЕЦ!G14)</f>
        <v>0</v>
      </c>
      <c r="H14" s="30">
        <f>SUM(НАЧАЛО:КОНЕЦ!H14)</f>
        <v>0</v>
      </c>
      <c r="I14" s="30">
        <f>SUM(НАЧАЛО:КОНЕЦ!I14)</f>
        <v>0</v>
      </c>
      <c r="J14" s="30">
        <f>SUM(НАЧАЛО:КОНЕЦ!J14)</f>
        <v>0</v>
      </c>
      <c r="K14" s="30">
        <f>SUM(НАЧАЛО:КОНЕЦ!K14)</f>
        <v>0</v>
      </c>
      <c r="L14" s="30">
        <f>SUM(НАЧАЛО:КОНЕЦ!L14)</f>
        <v>0</v>
      </c>
      <c r="M14" s="30">
        <f>SUM(НАЧАЛО:КОНЕЦ!M14)</f>
        <v>0</v>
      </c>
      <c r="N14" s="30">
        <f>SUM(НАЧАЛО:КОНЕЦ!N14)</f>
        <v>0</v>
      </c>
      <c r="O14" s="30">
        <f>SUM(НАЧАЛО:КОНЕЦ!O14)</f>
        <v>0</v>
      </c>
      <c r="P14" s="30">
        <f>SUM(НАЧАЛО:КОНЕЦ!P14)</f>
        <v>0</v>
      </c>
      <c r="Q14" s="30">
        <f>SUM(НАЧАЛО:КОНЕЦ!Q14)</f>
        <v>0</v>
      </c>
      <c r="R14" s="30">
        <f>SUM(НАЧАЛО:КОНЕЦ!R14)</f>
        <v>0</v>
      </c>
      <c r="S14" s="34" t="str">
        <f>IFERROR(AVERAGE( НАЧАЛО:КОНЕЦ!S14),"")</f>
        <v/>
      </c>
      <c r="T14" s="34" t="str">
        <f>IFERROR(AVERAGE( НАЧАЛО:КОНЕЦ!T14),"")</f>
        <v/>
      </c>
      <c r="U14" s="34" t="str">
        <f>IFERROR(AVERAGE( НАЧАЛО:КОНЕЦ!U14),"")</f>
        <v/>
      </c>
      <c r="V14" s="34" t="str">
        <f>IFERROR(AVERAGE( НАЧАЛО:КОНЕЦ!V14),"")</f>
        <v/>
      </c>
    </row>
    <row r="15" spans="1:22" x14ac:dyDescent="0.2">
      <c r="A15" s="28" t="s">
        <v>32</v>
      </c>
      <c r="B15" s="29" t="s">
        <v>33</v>
      </c>
      <c r="C15" s="30">
        <f>SUM(НАЧАЛО:КОНЕЦ!C15)</f>
        <v>0</v>
      </c>
      <c r="D15" s="30">
        <f>SUM(НАЧАЛО:КОНЕЦ!D15)</f>
        <v>0</v>
      </c>
      <c r="E15" s="30">
        <f>SUM(НАЧАЛО:КОНЕЦ!E15)</f>
        <v>0</v>
      </c>
      <c r="F15" s="30">
        <f>SUM(НАЧАЛО:КОНЕЦ!F15)</f>
        <v>0</v>
      </c>
      <c r="G15" s="30">
        <f>SUM(НАЧАЛО:КОНЕЦ!G15)</f>
        <v>0</v>
      </c>
      <c r="H15" s="30">
        <f>SUM(НАЧАЛО:КОНЕЦ!H15)</f>
        <v>0</v>
      </c>
      <c r="I15" s="30">
        <f>SUM(НАЧАЛО:КОНЕЦ!I15)</f>
        <v>0</v>
      </c>
      <c r="J15" s="30">
        <f>SUM(НАЧАЛО:КОНЕЦ!J15)</f>
        <v>0</v>
      </c>
      <c r="K15" s="30">
        <f>SUM(НАЧАЛО:КОНЕЦ!K15)</f>
        <v>0</v>
      </c>
      <c r="L15" s="30">
        <f>SUM(НАЧАЛО:КОНЕЦ!L15)</f>
        <v>0</v>
      </c>
      <c r="M15" s="30">
        <f>SUM(НАЧАЛО:КОНЕЦ!M15)</f>
        <v>0</v>
      </c>
      <c r="N15" s="30">
        <f>SUM(НАЧАЛО:КОНЕЦ!N15)</f>
        <v>0</v>
      </c>
      <c r="O15" s="30">
        <f>SUM(НАЧАЛО:КОНЕЦ!O15)</f>
        <v>0</v>
      </c>
      <c r="P15" s="30">
        <f>SUM(НАЧАЛО:КОНЕЦ!P15)</f>
        <v>0</v>
      </c>
      <c r="Q15" s="30">
        <f>SUM(НАЧАЛО:КОНЕЦ!Q15)</f>
        <v>0</v>
      </c>
      <c r="R15" s="30">
        <f>SUM(НАЧАЛО:КОНЕЦ!R15)</f>
        <v>0</v>
      </c>
      <c r="S15" s="34" t="str">
        <f>IFERROR(AVERAGE( НАЧАЛО:КОНЕЦ!S15),"")</f>
        <v/>
      </c>
      <c r="T15" s="34" t="str">
        <f>IFERROR(AVERAGE( НАЧАЛО:КОНЕЦ!T15),"")</f>
        <v/>
      </c>
      <c r="U15" s="34" t="str">
        <f>IFERROR(AVERAGE( НАЧАЛО:КОНЕЦ!U15),"")</f>
        <v/>
      </c>
      <c r="V15" s="34" t="str">
        <f>IFERROR(AVERAGE( НАЧАЛО:КОНЕЦ!V15),"")</f>
        <v/>
      </c>
    </row>
    <row r="16" spans="1:22" x14ac:dyDescent="0.2">
      <c r="A16" s="28" t="s">
        <v>34</v>
      </c>
      <c r="B16" s="29" t="s">
        <v>35</v>
      </c>
      <c r="C16" s="30">
        <f>SUM(НАЧАЛО:КОНЕЦ!C16)</f>
        <v>0</v>
      </c>
      <c r="D16" s="30">
        <f>SUM(НАЧАЛО:КОНЕЦ!D16)</f>
        <v>0</v>
      </c>
      <c r="E16" s="30">
        <f>SUM(НАЧАЛО:КОНЕЦ!E16)</f>
        <v>0</v>
      </c>
      <c r="F16" s="30">
        <f>SUM(НАЧАЛО:КОНЕЦ!F16)</f>
        <v>0</v>
      </c>
      <c r="G16" s="30">
        <f>SUM(НАЧАЛО:КОНЕЦ!G16)</f>
        <v>0</v>
      </c>
      <c r="H16" s="30">
        <f>SUM(НАЧАЛО:КОНЕЦ!H16)</f>
        <v>0</v>
      </c>
      <c r="I16" s="30">
        <f>SUM(НАЧАЛО:КОНЕЦ!I16)</f>
        <v>0</v>
      </c>
      <c r="J16" s="30">
        <f>SUM(НАЧАЛО:КОНЕЦ!J16)</f>
        <v>0</v>
      </c>
      <c r="K16" s="30">
        <f>SUM(НАЧАЛО:КОНЕЦ!K16)</f>
        <v>0</v>
      </c>
      <c r="L16" s="30">
        <f>SUM(НАЧАЛО:КОНЕЦ!L16)</f>
        <v>0</v>
      </c>
      <c r="M16" s="30">
        <f>SUM(НАЧАЛО:КОНЕЦ!M16)</f>
        <v>0</v>
      </c>
      <c r="N16" s="30">
        <f>SUM(НАЧАЛО:КОНЕЦ!N16)</f>
        <v>0</v>
      </c>
      <c r="O16" s="30">
        <f>SUM(НАЧАЛО:КОНЕЦ!O16)</f>
        <v>0</v>
      </c>
      <c r="P16" s="30">
        <f>SUM(НАЧАЛО:КОНЕЦ!P16)</f>
        <v>0</v>
      </c>
      <c r="Q16" s="30">
        <f>SUM(НАЧАЛО:КОНЕЦ!Q16)</f>
        <v>0</v>
      </c>
      <c r="R16" s="30">
        <f>SUM(НАЧАЛО:КОНЕЦ!R16)</f>
        <v>0</v>
      </c>
      <c r="S16" s="34" t="str">
        <f>IFERROR(AVERAGE( НАЧАЛО:КОНЕЦ!S16),"")</f>
        <v/>
      </c>
      <c r="T16" s="34" t="str">
        <f>IFERROR(AVERAGE( НАЧАЛО:КОНЕЦ!T16),"")</f>
        <v/>
      </c>
      <c r="U16" s="34" t="str">
        <f>IFERROR(AVERAGE( НАЧАЛО:КОНЕЦ!U16),"")</f>
        <v/>
      </c>
      <c r="V16" s="34" t="str">
        <f>IFERROR(AVERAGE( НАЧАЛО:КОНЕЦ!V16),"")</f>
        <v/>
      </c>
    </row>
    <row r="17" spans="1:22" ht="12" customHeight="1" x14ac:dyDescent="0.2">
      <c r="A17" s="26" t="s">
        <v>36</v>
      </c>
      <c r="B17" s="27" t="s">
        <v>37</v>
      </c>
      <c r="C17" s="3">
        <f>C18+C19+C20</f>
        <v>0</v>
      </c>
      <c r="D17" s="3">
        <f t="shared" ref="D17:R17" si="8">D18+D19+D20</f>
        <v>0</v>
      </c>
      <c r="E17" s="3">
        <f t="shared" si="8"/>
        <v>0</v>
      </c>
      <c r="F17" s="3">
        <f t="shared" si="8"/>
        <v>0</v>
      </c>
      <c r="G17" s="3">
        <f t="shared" si="8"/>
        <v>0</v>
      </c>
      <c r="H17" s="3">
        <f t="shared" ref="H17:I17" si="9">H18+H19+H20</f>
        <v>0</v>
      </c>
      <c r="I17" s="3">
        <f t="shared" si="9"/>
        <v>0</v>
      </c>
      <c r="J17" s="3">
        <f t="shared" si="8"/>
        <v>0</v>
      </c>
      <c r="K17" s="3">
        <f t="shared" si="8"/>
        <v>0</v>
      </c>
      <c r="L17" s="3">
        <f t="shared" si="8"/>
        <v>0</v>
      </c>
      <c r="M17" s="3">
        <f t="shared" si="8"/>
        <v>0</v>
      </c>
      <c r="N17" s="3">
        <f t="shared" ref="N17:O17" si="10">N18+N19+N20</f>
        <v>0</v>
      </c>
      <c r="O17" s="3">
        <f t="shared" si="10"/>
        <v>0</v>
      </c>
      <c r="P17" s="3">
        <f t="shared" si="8"/>
        <v>0</v>
      </c>
      <c r="Q17" s="3">
        <f t="shared" si="8"/>
        <v>0</v>
      </c>
      <c r="R17" s="3">
        <f t="shared" si="8"/>
        <v>0</v>
      </c>
      <c r="S17" s="33" t="str">
        <f>IFERROR(AVERAGE(S18:S20),"")</f>
        <v/>
      </c>
      <c r="T17" s="33" t="str">
        <f t="shared" ref="T17:V17" si="11">IFERROR(AVERAGE(T18:T20),"")</f>
        <v/>
      </c>
      <c r="U17" s="33" t="str">
        <f t="shared" si="11"/>
        <v/>
      </c>
      <c r="V17" s="33" t="str">
        <f t="shared" si="11"/>
        <v/>
      </c>
    </row>
    <row r="18" spans="1:22" x14ac:dyDescent="0.2">
      <c r="A18" s="28" t="s">
        <v>38</v>
      </c>
      <c r="B18" s="29" t="s">
        <v>39</v>
      </c>
      <c r="C18" s="30">
        <f>SUM(НАЧАЛО:КОНЕЦ!C18)</f>
        <v>0</v>
      </c>
      <c r="D18" s="30">
        <f>SUM(НАЧАЛО:КОНЕЦ!D18)</f>
        <v>0</v>
      </c>
      <c r="E18" s="30">
        <f>SUM(НАЧАЛО:КОНЕЦ!E18)</f>
        <v>0</v>
      </c>
      <c r="F18" s="30">
        <f>SUM(НАЧАЛО:КОНЕЦ!F18)</f>
        <v>0</v>
      </c>
      <c r="G18" s="30">
        <f>SUM(НАЧАЛО:КОНЕЦ!G18)</f>
        <v>0</v>
      </c>
      <c r="H18" s="30">
        <f>SUM(НАЧАЛО:КОНЕЦ!H18)</f>
        <v>0</v>
      </c>
      <c r="I18" s="30">
        <f>SUM(НАЧАЛО:КОНЕЦ!I18)</f>
        <v>0</v>
      </c>
      <c r="J18" s="30">
        <f>SUM(НАЧАЛО:КОНЕЦ!J18)</f>
        <v>0</v>
      </c>
      <c r="K18" s="30">
        <f>SUM(НАЧАЛО:КОНЕЦ!K18)</f>
        <v>0</v>
      </c>
      <c r="L18" s="30">
        <f>SUM(НАЧАЛО:КОНЕЦ!L18)</f>
        <v>0</v>
      </c>
      <c r="M18" s="30">
        <f>SUM(НАЧАЛО:КОНЕЦ!M18)</f>
        <v>0</v>
      </c>
      <c r="N18" s="30">
        <f>SUM(НАЧАЛО:КОНЕЦ!N18)</f>
        <v>0</v>
      </c>
      <c r="O18" s="30">
        <f>SUM(НАЧАЛО:КОНЕЦ!O18)</f>
        <v>0</v>
      </c>
      <c r="P18" s="30">
        <f>SUM(НАЧАЛО:КОНЕЦ!P18)</f>
        <v>0</v>
      </c>
      <c r="Q18" s="30">
        <f>SUM(НАЧАЛО:КОНЕЦ!Q18)</f>
        <v>0</v>
      </c>
      <c r="R18" s="30">
        <f>SUM(НАЧАЛО:КОНЕЦ!R18)</f>
        <v>0</v>
      </c>
      <c r="S18" s="34" t="str">
        <f>IFERROR(AVERAGE( НАЧАЛО:КОНЕЦ!S18),"")</f>
        <v/>
      </c>
      <c r="T18" s="34" t="str">
        <f>IFERROR(AVERAGE( НАЧАЛО:КОНЕЦ!T18),"")</f>
        <v/>
      </c>
      <c r="U18" s="34" t="str">
        <f>IFERROR(AVERAGE( НАЧАЛО:КОНЕЦ!U18),"")</f>
        <v/>
      </c>
      <c r="V18" s="34" t="str">
        <f>IFERROR(AVERAGE( НАЧАЛО:КОНЕЦ!V18),"")</f>
        <v/>
      </c>
    </row>
    <row r="19" spans="1:22" x14ac:dyDescent="0.2">
      <c r="A19" s="28" t="s">
        <v>40</v>
      </c>
      <c r="B19" s="29" t="s">
        <v>41</v>
      </c>
      <c r="C19" s="30">
        <f>SUM(НАЧАЛО:КОНЕЦ!C19)</f>
        <v>0</v>
      </c>
      <c r="D19" s="30">
        <f>SUM(НАЧАЛО:КОНЕЦ!D19)</f>
        <v>0</v>
      </c>
      <c r="E19" s="30">
        <f>SUM(НАЧАЛО:КОНЕЦ!E19)</f>
        <v>0</v>
      </c>
      <c r="F19" s="30">
        <f>SUM(НАЧАЛО:КОНЕЦ!F19)</f>
        <v>0</v>
      </c>
      <c r="G19" s="30">
        <f>SUM(НАЧАЛО:КОНЕЦ!G19)</f>
        <v>0</v>
      </c>
      <c r="H19" s="30">
        <f>SUM(НАЧАЛО:КОНЕЦ!H19)</f>
        <v>0</v>
      </c>
      <c r="I19" s="30">
        <f>SUM(НАЧАЛО:КОНЕЦ!I19)</f>
        <v>0</v>
      </c>
      <c r="J19" s="30">
        <f>SUM(НАЧАЛО:КОНЕЦ!J19)</f>
        <v>0</v>
      </c>
      <c r="K19" s="30">
        <f>SUM(НАЧАЛО:КОНЕЦ!K19)</f>
        <v>0</v>
      </c>
      <c r="L19" s="30">
        <f>SUM(НАЧАЛО:КОНЕЦ!L19)</f>
        <v>0</v>
      </c>
      <c r="M19" s="30">
        <f>SUM(НАЧАЛО:КОНЕЦ!M19)</f>
        <v>0</v>
      </c>
      <c r="N19" s="30">
        <f>SUM(НАЧАЛО:КОНЕЦ!N19)</f>
        <v>0</v>
      </c>
      <c r="O19" s="30">
        <f>SUM(НАЧАЛО:КОНЕЦ!O19)</f>
        <v>0</v>
      </c>
      <c r="P19" s="30">
        <f>SUM(НАЧАЛО:КОНЕЦ!P19)</f>
        <v>0</v>
      </c>
      <c r="Q19" s="30">
        <f>SUM(НАЧАЛО:КОНЕЦ!Q19)</f>
        <v>0</v>
      </c>
      <c r="R19" s="30">
        <f>SUM(НАЧАЛО:КОНЕЦ!R19)</f>
        <v>0</v>
      </c>
      <c r="S19" s="34" t="str">
        <f>IFERROR(AVERAGE( НАЧАЛО:КОНЕЦ!S19),"")</f>
        <v/>
      </c>
      <c r="T19" s="34" t="str">
        <f>IFERROR(AVERAGE( НАЧАЛО:КОНЕЦ!T19),"")</f>
        <v/>
      </c>
      <c r="U19" s="34" t="str">
        <f>IFERROR(AVERAGE( НАЧАЛО:КОНЕЦ!U19),"")</f>
        <v/>
      </c>
      <c r="V19" s="34" t="str">
        <f>IFERROR(AVERAGE( НАЧАЛО:КОНЕЦ!V19),"")</f>
        <v/>
      </c>
    </row>
    <row r="20" spans="1:22" x14ac:dyDescent="0.2">
      <c r="A20" s="28" t="s">
        <v>42</v>
      </c>
      <c r="B20" s="29" t="s">
        <v>43</v>
      </c>
      <c r="C20" s="30">
        <f>SUM(НАЧАЛО:КОНЕЦ!C20)</f>
        <v>0</v>
      </c>
      <c r="D20" s="30">
        <f>SUM(НАЧАЛО:КОНЕЦ!D20)</f>
        <v>0</v>
      </c>
      <c r="E20" s="30">
        <f>SUM(НАЧАЛО:КОНЕЦ!E20)</f>
        <v>0</v>
      </c>
      <c r="F20" s="30">
        <f>SUM(НАЧАЛО:КОНЕЦ!F20)</f>
        <v>0</v>
      </c>
      <c r="G20" s="30">
        <f>SUM(НАЧАЛО:КОНЕЦ!G20)</f>
        <v>0</v>
      </c>
      <c r="H20" s="30">
        <f>SUM(НАЧАЛО:КОНЕЦ!H20)</f>
        <v>0</v>
      </c>
      <c r="I20" s="30">
        <f>SUM(НАЧАЛО:КОНЕЦ!I20)</f>
        <v>0</v>
      </c>
      <c r="J20" s="30">
        <f>SUM(НАЧАЛО:КОНЕЦ!J20)</f>
        <v>0</v>
      </c>
      <c r="K20" s="30">
        <f>SUM(НАЧАЛО:КОНЕЦ!K20)</f>
        <v>0</v>
      </c>
      <c r="L20" s="30">
        <f>SUM(НАЧАЛО:КОНЕЦ!L20)</f>
        <v>0</v>
      </c>
      <c r="M20" s="30">
        <f>SUM(НАЧАЛО:КОНЕЦ!M20)</f>
        <v>0</v>
      </c>
      <c r="N20" s="30">
        <f>SUM(НАЧАЛО:КОНЕЦ!N20)</f>
        <v>0</v>
      </c>
      <c r="O20" s="30">
        <f>SUM(НАЧАЛО:КОНЕЦ!O20)</f>
        <v>0</v>
      </c>
      <c r="P20" s="30">
        <f>SUM(НАЧАЛО:КОНЕЦ!P20)</f>
        <v>0</v>
      </c>
      <c r="Q20" s="30">
        <f>SUM(НАЧАЛО:КОНЕЦ!Q20)</f>
        <v>0</v>
      </c>
      <c r="R20" s="30">
        <f>SUM(НАЧАЛО:КОНЕЦ!R20)</f>
        <v>0</v>
      </c>
      <c r="S20" s="34" t="str">
        <f>IFERROR(AVERAGE( НАЧАЛО:КОНЕЦ!S20),"")</f>
        <v/>
      </c>
      <c r="T20" s="34" t="str">
        <f>IFERROR(AVERAGE( НАЧАЛО:КОНЕЦ!T20),"")</f>
        <v/>
      </c>
      <c r="U20" s="34" t="str">
        <f>IFERROR(AVERAGE( НАЧАЛО:КОНЕЦ!U20),"")</f>
        <v/>
      </c>
      <c r="V20" s="34" t="str">
        <f>IFERROR(AVERAGE( НАЧАЛО:КОНЕЦ!V20),"")</f>
        <v/>
      </c>
    </row>
    <row r="21" spans="1:22" x14ac:dyDescent="0.2">
      <c r="A21" s="26" t="s">
        <v>44</v>
      </c>
      <c r="B21" s="27" t="s">
        <v>45</v>
      </c>
      <c r="C21" s="3">
        <f>C22+C23</f>
        <v>0</v>
      </c>
      <c r="D21" s="3">
        <f t="shared" ref="D21:R21" si="12">D22+D23</f>
        <v>0</v>
      </c>
      <c r="E21" s="3">
        <f t="shared" si="12"/>
        <v>0</v>
      </c>
      <c r="F21" s="3">
        <f t="shared" si="12"/>
        <v>0</v>
      </c>
      <c r="G21" s="3">
        <f t="shared" si="12"/>
        <v>0</v>
      </c>
      <c r="H21" s="3">
        <f t="shared" ref="H21:I21" si="13">H22+H23</f>
        <v>0</v>
      </c>
      <c r="I21" s="3">
        <f t="shared" si="13"/>
        <v>0</v>
      </c>
      <c r="J21" s="3">
        <f t="shared" si="12"/>
        <v>0</v>
      </c>
      <c r="K21" s="3">
        <f t="shared" si="12"/>
        <v>0</v>
      </c>
      <c r="L21" s="3">
        <f t="shared" si="12"/>
        <v>0</v>
      </c>
      <c r="M21" s="3">
        <f t="shared" si="12"/>
        <v>0</v>
      </c>
      <c r="N21" s="3">
        <f t="shared" ref="N21:O21" si="14">N22+N23</f>
        <v>0</v>
      </c>
      <c r="O21" s="3">
        <f t="shared" si="14"/>
        <v>0</v>
      </c>
      <c r="P21" s="3">
        <f t="shared" si="12"/>
        <v>0</v>
      </c>
      <c r="Q21" s="3">
        <f t="shared" si="12"/>
        <v>0</v>
      </c>
      <c r="R21" s="3">
        <f t="shared" si="12"/>
        <v>0</v>
      </c>
      <c r="S21" s="33" t="str">
        <f>IFERROR(AVERAGE(S22:S23),"")</f>
        <v/>
      </c>
      <c r="T21" s="33" t="str">
        <f t="shared" ref="T21:V21" si="15">IFERROR(AVERAGE(T22:T23),"")</f>
        <v/>
      </c>
      <c r="U21" s="33" t="str">
        <f t="shared" si="15"/>
        <v/>
      </c>
      <c r="V21" s="33" t="str">
        <f t="shared" si="15"/>
        <v/>
      </c>
    </row>
    <row r="22" spans="1:22" x14ac:dyDescent="0.2">
      <c r="A22" s="28" t="s">
        <v>46</v>
      </c>
      <c r="B22" s="29" t="s">
        <v>47</v>
      </c>
      <c r="C22" s="30">
        <f>SUM(НАЧАЛО:КОНЕЦ!C22)</f>
        <v>0</v>
      </c>
      <c r="D22" s="30">
        <f>SUM(НАЧАЛО:КОНЕЦ!D22)</f>
        <v>0</v>
      </c>
      <c r="E22" s="30">
        <f>SUM(НАЧАЛО:КОНЕЦ!E22)</f>
        <v>0</v>
      </c>
      <c r="F22" s="30">
        <f>SUM(НАЧАЛО:КОНЕЦ!F22)</f>
        <v>0</v>
      </c>
      <c r="G22" s="30">
        <f>SUM(НАЧАЛО:КОНЕЦ!G22)</f>
        <v>0</v>
      </c>
      <c r="H22" s="30">
        <f>SUM(НАЧАЛО:КОНЕЦ!H22)</f>
        <v>0</v>
      </c>
      <c r="I22" s="30">
        <f>SUM(НАЧАЛО:КОНЕЦ!I22)</f>
        <v>0</v>
      </c>
      <c r="J22" s="30">
        <f>SUM(НАЧАЛО:КОНЕЦ!J22)</f>
        <v>0</v>
      </c>
      <c r="K22" s="30">
        <f>SUM(НАЧАЛО:КОНЕЦ!K22)</f>
        <v>0</v>
      </c>
      <c r="L22" s="30">
        <f>SUM(НАЧАЛО:КОНЕЦ!L22)</f>
        <v>0</v>
      </c>
      <c r="M22" s="30">
        <f>SUM(НАЧАЛО:КОНЕЦ!M22)</f>
        <v>0</v>
      </c>
      <c r="N22" s="30">
        <f>SUM(НАЧАЛО:КОНЕЦ!N22)</f>
        <v>0</v>
      </c>
      <c r="O22" s="30">
        <f>SUM(НАЧАЛО:КОНЕЦ!O22)</f>
        <v>0</v>
      </c>
      <c r="P22" s="30">
        <f>SUM(НАЧАЛО:КОНЕЦ!P22)</f>
        <v>0</v>
      </c>
      <c r="Q22" s="30">
        <f>SUM(НАЧАЛО:КОНЕЦ!Q22)</f>
        <v>0</v>
      </c>
      <c r="R22" s="30">
        <f>SUM(НАЧАЛО:КОНЕЦ!R22)</f>
        <v>0</v>
      </c>
      <c r="S22" s="34" t="str">
        <f>IFERROR(AVERAGE( НАЧАЛО:КОНЕЦ!S22),"")</f>
        <v/>
      </c>
      <c r="T22" s="34" t="str">
        <f>IFERROR(AVERAGE( НАЧАЛО:КОНЕЦ!T22),"")</f>
        <v/>
      </c>
      <c r="U22" s="34" t="str">
        <f>IFERROR(AVERAGE( НАЧАЛО:КОНЕЦ!U22),"")</f>
        <v/>
      </c>
      <c r="V22" s="34" t="str">
        <f>IFERROR(AVERAGE( НАЧАЛО:КОНЕЦ!V22),"")</f>
        <v/>
      </c>
    </row>
    <row r="23" spans="1:22" x14ac:dyDescent="0.2">
      <c r="A23" s="28" t="s">
        <v>48</v>
      </c>
      <c r="B23" s="29" t="s">
        <v>49</v>
      </c>
      <c r="C23" s="30">
        <f>SUM(НАЧАЛО:КОНЕЦ!C23)</f>
        <v>0</v>
      </c>
      <c r="D23" s="30">
        <f>SUM(НАЧАЛО:КОНЕЦ!D23)</f>
        <v>0</v>
      </c>
      <c r="E23" s="30">
        <f>SUM(НАЧАЛО:КОНЕЦ!E23)</f>
        <v>0</v>
      </c>
      <c r="F23" s="30">
        <f>SUM(НАЧАЛО:КОНЕЦ!F23)</f>
        <v>0</v>
      </c>
      <c r="G23" s="30">
        <f>SUM(НАЧАЛО:КОНЕЦ!G23)</f>
        <v>0</v>
      </c>
      <c r="H23" s="30">
        <f>SUM(НАЧАЛО:КОНЕЦ!H23)</f>
        <v>0</v>
      </c>
      <c r="I23" s="30">
        <f>SUM(НАЧАЛО:КОНЕЦ!I23)</f>
        <v>0</v>
      </c>
      <c r="J23" s="30">
        <f>SUM(НАЧАЛО:КОНЕЦ!J23)</f>
        <v>0</v>
      </c>
      <c r="K23" s="30">
        <f>SUM(НАЧАЛО:КОНЕЦ!K23)</f>
        <v>0</v>
      </c>
      <c r="L23" s="30">
        <f>SUM(НАЧАЛО:КОНЕЦ!L23)</f>
        <v>0</v>
      </c>
      <c r="M23" s="30">
        <f>SUM(НАЧАЛО:КОНЕЦ!M23)</f>
        <v>0</v>
      </c>
      <c r="N23" s="30">
        <f>SUM(НАЧАЛО:КОНЕЦ!N23)</f>
        <v>0</v>
      </c>
      <c r="O23" s="30">
        <f>SUM(НАЧАЛО:КОНЕЦ!O23)</f>
        <v>0</v>
      </c>
      <c r="P23" s="30">
        <f>SUM(НАЧАЛО:КОНЕЦ!P23)</f>
        <v>0</v>
      </c>
      <c r="Q23" s="30">
        <f>SUM(НАЧАЛО:КОНЕЦ!Q23)</f>
        <v>0</v>
      </c>
      <c r="R23" s="30">
        <f>SUM(НАЧАЛО:КОНЕЦ!R23)</f>
        <v>0</v>
      </c>
      <c r="S23" s="34" t="str">
        <f>IFERROR(AVERAGE( НАЧАЛО:КОНЕЦ!S23),"")</f>
        <v/>
      </c>
      <c r="T23" s="34" t="str">
        <f>IFERROR(AVERAGE( НАЧАЛО:КОНЕЦ!T23),"")</f>
        <v/>
      </c>
      <c r="U23" s="34" t="str">
        <f>IFERROR(AVERAGE( НАЧАЛО:КОНЕЦ!U23),"")</f>
        <v/>
      </c>
      <c r="V23" s="34" t="str">
        <f>IFERROR(AVERAGE( НАЧАЛО:КОНЕЦ!V23),"")</f>
        <v/>
      </c>
    </row>
    <row r="24" spans="1:22" ht="13.5" customHeight="1" x14ac:dyDescent="0.2">
      <c r="A24" s="26" t="s">
        <v>50</v>
      </c>
      <c r="B24" s="27" t="s">
        <v>51</v>
      </c>
      <c r="C24" s="3">
        <f>C25+C26+C27+C28+C29+C30+C31+C32</f>
        <v>0</v>
      </c>
      <c r="D24" s="3">
        <f t="shared" ref="D24:R24" si="16">D25+D26+D27+D28+D29+D30+D31+D32</f>
        <v>0</v>
      </c>
      <c r="E24" s="3">
        <f t="shared" si="16"/>
        <v>0</v>
      </c>
      <c r="F24" s="3">
        <f t="shared" si="16"/>
        <v>0</v>
      </c>
      <c r="G24" s="3">
        <f t="shared" si="16"/>
        <v>0</v>
      </c>
      <c r="H24" s="3">
        <f t="shared" ref="H24:I24" si="17">H25+H26+H27+H28+H29+H30+H31+H32</f>
        <v>0</v>
      </c>
      <c r="I24" s="3">
        <f t="shared" si="17"/>
        <v>0</v>
      </c>
      <c r="J24" s="3">
        <f t="shared" si="16"/>
        <v>0</v>
      </c>
      <c r="K24" s="3">
        <f t="shared" si="16"/>
        <v>0</v>
      </c>
      <c r="L24" s="3">
        <f t="shared" si="16"/>
        <v>0</v>
      </c>
      <c r="M24" s="3">
        <f t="shared" si="16"/>
        <v>0</v>
      </c>
      <c r="N24" s="3">
        <f t="shared" ref="N24:O24" si="18">N25+N26+N27+N28+N29+N30+N31+N32</f>
        <v>0</v>
      </c>
      <c r="O24" s="3">
        <f t="shared" si="18"/>
        <v>0</v>
      </c>
      <c r="P24" s="3">
        <f t="shared" si="16"/>
        <v>0</v>
      </c>
      <c r="Q24" s="3">
        <f t="shared" si="16"/>
        <v>0</v>
      </c>
      <c r="R24" s="3">
        <f t="shared" si="16"/>
        <v>0</v>
      </c>
      <c r="S24" s="33" t="str">
        <f>IFERROR(AVERAGE(S25:S32),"")</f>
        <v/>
      </c>
      <c r="T24" s="33" t="str">
        <f t="shared" ref="T24:V24" si="19">IFERROR(AVERAGE(T25:T32),"")</f>
        <v/>
      </c>
      <c r="U24" s="33" t="str">
        <f t="shared" si="19"/>
        <v/>
      </c>
      <c r="V24" s="33" t="str">
        <f t="shared" si="19"/>
        <v/>
      </c>
    </row>
    <row r="25" spans="1:22" ht="13.5" customHeight="1" x14ac:dyDescent="0.2">
      <c r="A25" s="28" t="s">
        <v>52</v>
      </c>
      <c r="B25" s="29" t="s">
        <v>53</v>
      </c>
      <c r="C25" s="30">
        <f>SUM(НАЧАЛО:КОНЕЦ!C25)</f>
        <v>0</v>
      </c>
      <c r="D25" s="30">
        <f>SUM(НАЧАЛО:КОНЕЦ!D25)</f>
        <v>0</v>
      </c>
      <c r="E25" s="30">
        <f>SUM(НАЧАЛО:КОНЕЦ!E25)</f>
        <v>0</v>
      </c>
      <c r="F25" s="30">
        <f>SUM(НАЧАЛО:КОНЕЦ!F25)</f>
        <v>0</v>
      </c>
      <c r="G25" s="30">
        <f>SUM(НАЧАЛО:КОНЕЦ!G25)</f>
        <v>0</v>
      </c>
      <c r="H25" s="30">
        <f>SUM(НАЧАЛО:КОНЕЦ!H25)</f>
        <v>0</v>
      </c>
      <c r="I25" s="30">
        <f>SUM(НАЧАЛО:КОНЕЦ!I25)</f>
        <v>0</v>
      </c>
      <c r="J25" s="30">
        <f>SUM(НАЧАЛО:КОНЕЦ!J25)</f>
        <v>0</v>
      </c>
      <c r="K25" s="30">
        <f>SUM(НАЧАЛО:КОНЕЦ!K25)</f>
        <v>0</v>
      </c>
      <c r="L25" s="30">
        <f>SUM(НАЧАЛО:КОНЕЦ!L25)</f>
        <v>0</v>
      </c>
      <c r="M25" s="30">
        <f>SUM(НАЧАЛО:КОНЕЦ!M25)</f>
        <v>0</v>
      </c>
      <c r="N25" s="30">
        <f>SUM(НАЧАЛО:КОНЕЦ!N25)</f>
        <v>0</v>
      </c>
      <c r="O25" s="30">
        <f>SUM(НАЧАЛО:КОНЕЦ!O25)</f>
        <v>0</v>
      </c>
      <c r="P25" s="30">
        <f>SUM(НАЧАЛО:КОНЕЦ!P25)</f>
        <v>0</v>
      </c>
      <c r="Q25" s="30">
        <f>SUM(НАЧАЛО:КОНЕЦ!Q25)</f>
        <v>0</v>
      </c>
      <c r="R25" s="30">
        <f>SUM(НАЧАЛО:КОНЕЦ!R25)</f>
        <v>0</v>
      </c>
      <c r="S25" s="34" t="str">
        <f>IFERROR(AVERAGE( НАЧАЛО:КОНЕЦ!S25),"")</f>
        <v/>
      </c>
      <c r="T25" s="34" t="str">
        <f>IFERROR(AVERAGE( НАЧАЛО:КОНЕЦ!T25),"")</f>
        <v/>
      </c>
      <c r="U25" s="34" t="str">
        <f>IFERROR(AVERAGE( НАЧАЛО:КОНЕЦ!U25),"")</f>
        <v/>
      </c>
      <c r="V25" s="34" t="str">
        <f>IFERROR(AVERAGE( НАЧАЛО:КОНЕЦ!V25),"")</f>
        <v/>
      </c>
    </row>
    <row r="26" spans="1:22" x14ac:dyDescent="0.2">
      <c r="A26" s="28" t="s">
        <v>54</v>
      </c>
      <c r="B26" s="29" t="s">
        <v>55</v>
      </c>
      <c r="C26" s="30">
        <f>SUM(НАЧАЛО:КОНЕЦ!C26)</f>
        <v>0</v>
      </c>
      <c r="D26" s="30">
        <f>SUM(НАЧАЛО:КОНЕЦ!D26)</f>
        <v>0</v>
      </c>
      <c r="E26" s="30">
        <f>SUM(НАЧАЛО:КОНЕЦ!E26)</f>
        <v>0</v>
      </c>
      <c r="F26" s="30">
        <f>SUM(НАЧАЛО:КОНЕЦ!F26)</f>
        <v>0</v>
      </c>
      <c r="G26" s="30">
        <f>SUM(НАЧАЛО:КОНЕЦ!G26)</f>
        <v>0</v>
      </c>
      <c r="H26" s="30">
        <f>SUM(НАЧАЛО:КОНЕЦ!H26)</f>
        <v>0</v>
      </c>
      <c r="I26" s="30">
        <f>SUM(НАЧАЛО:КОНЕЦ!I26)</f>
        <v>0</v>
      </c>
      <c r="J26" s="30">
        <f>SUM(НАЧАЛО:КОНЕЦ!J26)</f>
        <v>0</v>
      </c>
      <c r="K26" s="30">
        <f>SUM(НАЧАЛО:КОНЕЦ!K26)</f>
        <v>0</v>
      </c>
      <c r="L26" s="30">
        <f>SUM(НАЧАЛО:КОНЕЦ!L26)</f>
        <v>0</v>
      </c>
      <c r="M26" s="30">
        <f>SUM(НАЧАЛО:КОНЕЦ!M26)</f>
        <v>0</v>
      </c>
      <c r="N26" s="30">
        <f>SUM(НАЧАЛО:КОНЕЦ!N26)</f>
        <v>0</v>
      </c>
      <c r="O26" s="30">
        <f>SUM(НАЧАЛО:КОНЕЦ!O26)</f>
        <v>0</v>
      </c>
      <c r="P26" s="30">
        <f>SUM(НАЧАЛО:КОНЕЦ!P26)</f>
        <v>0</v>
      </c>
      <c r="Q26" s="30">
        <f>SUM(НАЧАЛО:КОНЕЦ!Q26)</f>
        <v>0</v>
      </c>
      <c r="R26" s="30">
        <f>SUM(НАЧАЛО:КОНЕЦ!R26)</f>
        <v>0</v>
      </c>
      <c r="S26" s="34" t="str">
        <f>IFERROR(AVERAGE( НАЧАЛО:КОНЕЦ!S26),"")</f>
        <v/>
      </c>
      <c r="T26" s="34" t="str">
        <f>IFERROR(AVERAGE( НАЧАЛО:КОНЕЦ!T26),"")</f>
        <v/>
      </c>
      <c r="U26" s="34" t="str">
        <f>IFERROR(AVERAGE( НАЧАЛО:КОНЕЦ!U26),"")</f>
        <v/>
      </c>
      <c r="V26" s="34" t="str">
        <f>IFERROR(AVERAGE( НАЧАЛО:КОНЕЦ!V26),"")</f>
        <v/>
      </c>
    </row>
    <row r="27" spans="1:22" x14ac:dyDescent="0.2">
      <c r="A27" s="28" t="s">
        <v>56</v>
      </c>
      <c r="B27" s="29" t="s">
        <v>57</v>
      </c>
      <c r="C27" s="30">
        <f>SUM(НАЧАЛО:КОНЕЦ!C27)</f>
        <v>0</v>
      </c>
      <c r="D27" s="30">
        <f>SUM(НАЧАЛО:КОНЕЦ!D27)</f>
        <v>0</v>
      </c>
      <c r="E27" s="30">
        <f>SUM(НАЧАЛО:КОНЕЦ!E27)</f>
        <v>0</v>
      </c>
      <c r="F27" s="30">
        <f>SUM(НАЧАЛО:КОНЕЦ!F27)</f>
        <v>0</v>
      </c>
      <c r="G27" s="30">
        <f>SUM(НАЧАЛО:КОНЕЦ!G27)</f>
        <v>0</v>
      </c>
      <c r="H27" s="30">
        <f>SUM(НАЧАЛО:КОНЕЦ!H27)</f>
        <v>0</v>
      </c>
      <c r="I27" s="30">
        <f>SUM(НАЧАЛО:КОНЕЦ!I27)</f>
        <v>0</v>
      </c>
      <c r="J27" s="30">
        <f>SUM(НАЧАЛО:КОНЕЦ!J27)</f>
        <v>0</v>
      </c>
      <c r="K27" s="30">
        <f>SUM(НАЧАЛО:КОНЕЦ!K27)</f>
        <v>0</v>
      </c>
      <c r="L27" s="30">
        <f>SUM(НАЧАЛО:КОНЕЦ!L27)</f>
        <v>0</v>
      </c>
      <c r="M27" s="30">
        <f>SUM(НАЧАЛО:КОНЕЦ!M27)</f>
        <v>0</v>
      </c>
      <c r="N27" s="30">
        <f>SUM(НАЧАЛО:КОНЕЦ!N27)</f>
        <v>0</v>
      </c>
      <c r="O27" s="30">
        <f>SUM(НАЧАЛО:КОНЕЦ!O27)</f>
        <v>0</v>
      </c>
      <c r="P27" s="30">
        <f>SUM(НАЧАЛО:КОНЕЦ!P27)</f>
        <v>0</v>
      </c>
      <c r="Q27" s="30">
        <f>SUM(НАЧАЛО:КОНЕЦ!Q27)</f>
        <v>0</v>
      </c>
      <c r="R27" s="30">
        <f>SUM(НАЧАЛО:КОНЕЦ!R27)</f>
        <v>0</v>
      </c>
      <c r="S27" s="34" t="str">
        <f>IFERROR(AVERAGE( НАЧАЛО:КОНЕЦ!S27),"")</f>
        <v/>
      </c>
      <c r="T27" s="34" t="str">
        <f>IFERROR(AVERAGE( НАЧАЛО:КОНЕЦ!T27),"")</f>
        <v/>
      </c>
      <c r="U27" s="34" t="str">
        <f>IFERROR(AVERAGE( НАЧАЛО:КОНЕЦ!U27),"")</f>
        <v/>
      </c>
      <c r="V27" s="34" t="str">
        <f>IFERROR(AVERAGE( НАЧАЛО:КОНЕЦ!V27),"")</f>
        <v/>
      </c>
    </row>
    <row r="28" spans="1:22" x14ac:dyDescent="0.2">
      <c r="A28" s="28" t="s">
        <v>58</v>
      </c>
      <c r="B28" s="29" t="s">
        <v>59</v>
      </c>
      <c r="C28" s="30">
        <f>SUM(НАЧАЛО:КОНЕЦ!C28)</f>
        <v>0</v>
      </c>
      <c r="D28" s="30">
        <f>SUM(НАЧАЛО:КОНЕЦ!D28)</f>
        <v>0</v>
      </c>
      <c r="E28" s="30">
        <f>SUM(НАЧАЛО:КОНЕЦ!E28)</f>
        <v>0</v>
      </c>
      <c r="F28" s="30">
        <f>SUM(НАЧАЛО:КОНЕЦ!F28)</f>
        <v>0</v>
      </c>
      <c r="G28" s="30">
        <f>SUM(НАЧАЛО:КОНЕЦ!G28)</f>
        <v>0</v>
      </c>
      <c r="H28" s="30">
        <f>SUM(НАЧАЛО:КОНЕЦ!H28)</f>
        <v>0</v>
      </c>
      <c r="I28" s="30">
        <f>SUM(НАЧАЛО:КОНЕЦ!I28)</f>
        <v>0</v>
      </c>
      <c r="J28" s="30">
        <f>SUM(НАЧАЛО:КОНЕЦ!J28)</f>
        <v>0</v>
      </c>
      <c r="K28" s="30">
        <f>SUM(НАЧАЛО:КОНЕЦ!K28)</f>
        <v>0</v>
      </c>
      <c r="L28" s="30">
        <f>SUM(НАЧАЛО:КОНЕЦ!L28)</f>
        <v>0</v>
      </c>
      <c r="M28" s="30">
        <f>SUM(НАЧАЛО:КОНЕЦ!M28)</f>
        <v>0</v>
      </c>
      <c r="N28" s="30">
        <f>SUM(НАЧАЛО:КОНЕЦ!N28)</f>
        <v>0</v>
      </c>
      <c r="O28" s="30">
        <f>SUM(НАЧАЛО:КОНЕЦ!O28)</f>
        <v>0</v>
      </c>
      <c r="P28" s="30">
        <f>SUM(НАЧАЛО:КОНЕЦ!P28)</f>
        <v>0</v>
      </c>
      <c r="Q28" s="30">
        <f>SUM(НАЧАЛО:КОНЕЦ!Q28)</f>
        <v>0</v>
      </c>
      <c r="R28" s="30">
        <f>SUM(НАЧАЛО:КОНЕЦ!R28)</f>
        <v>0</v>
      </c>
      <c r="S28" s="34" t="str">
        <f>IFERROR(AVERAGE( НАЧАЛО:КОНЕЦ!S28),"")</f>
        <v/>
      </c>
      <c r="T28" s="34" t="str">
        <f>IFERROR(AVERAGE( НАЧАЛО:КОНЕЦ!T28),"")</f>
        <v/>
      </c>
      <c r="U28" s="34" t="str">
        <f>IFERROR(AVERAGE( НАЧАЛО:КОНЕЦ!U28),"")</f>
        <v/>
      </c>
      <c r="V28" s="34" t="str">
        <f>IFERROR(AVERAGE( НАЧАЛО:КОНЕЦ!V28),"")</f>
        <v/>
      </c>
    </row>
    <row r="29" spans="1:22" x14ac:dyDescent="0.2">
      <c r="A29" s="28" t="s">
        <v>60</v>
      </c>
      <c r="B29" s="29" t="s">
        <v>61</v>
      </c>
      <c r="C29" s="30">
        <f>SUM(НАЧАЛО:КОНЕЦ!C29)</f>
        <v>0</v>
      </c>
      <c r="D29" s="30">
        <f>SUM(НАЧАЛО:КОНЕЦ!D29)</f>
        <v>0</v>
      </c>
      <c r="E29" s="30">
        <f>SUM(НАЧАЛО:КОНЕЦ!E29)</f>
        <v>0</v>
      </c>
      <c r="F29" s="30">
        <f>SUM(НАЧАЛО:КОНЕЦ!F29)</f>
        <v>0</v>
      </c>
      <c r="G29" s="30">
        <f>SUM(НАЧАЛО:КОНЕЦ!G29)</f>
        <v>0</v>
      </c>
      <c r="H29" s="30">
        <f>SUM(НАЧАЛО:КОНЕЦ!H29)</f>
        <v>0</v>
      </c>
      <c r="I29" s="30">
        <f>SUM(НАЧАЛО:КОНЕЦ!I29)</f>
        <v>0</v>
      </c>
      <c r="J29" s="30">
        <f>SUM(НАЧАЛО:КОНЕЦ!J29)</f>
        <v>0</v>
      </c>
      <c r="K29" s="30">
        <f>SUM(НАЧАЛО:КОНЕЦ!K29)</f>
        <v>0</v>
      </c>
      <c r="L29" s="30">
        <f>SUM(НАЧАЛО:КОНЕЦ!L29)</f>
        <v>0</v>
      </c>
      <c r="M29" s="30">
        <f>SUM(НАЧАЛО:КОНЕЦ!M29)</f>
        <v>0</v>
      </c>
      <c r="N29" s="30">
        <f>SUM(НАЧАЛО:КОНЕЦ!N29)</f>
        <v>0</v>
      </c>
      <c r="O29" s="30">
        <f>SUM(НАЧАЛО:КОНЕЦ!O29)</f>
        <v>0</v>
      </c>
      <c r="P29" s="30">
        <f>SUM(НАЧАЛО:КОНЕЦ!P29)</f>
        <v>0</v>
      </c>
      <c r="Q29" s="30">
        <f>SUM(НАЧАЛО:КОНЕЦ!Q29)</f>
        <v>0</v>
      </c>
      <c r="R29" s="30">
        <f>SUM(НАЧАЛО:КОНЕЦ!R29)</f>
        <v>0</v>
      </c>
      <c r="S29" s="34" t="str">
        <f>IFERROR(AVERAGE( НАЧАЛО:КОНЕЦ!S29),"")</f>
        <v/>
      </c>
      <c r="T29" s="34" t="str">
        <f>IFERROR(AVERAGE( НАЧАЛО:КОНЕЦ!T29),"")</f>
        <v/>
      </c>
      <c r="U29" s="34" t="str">
        <f>IFERROR(AVERAGE( НАЧАЛО:КОНЕЦ!U29),"")</f>
        <v/>
      </c>
      <c r="V29" s="34" t="str">
        <f>IFERROR(AVERAGE( НАЧАЛО:КОНЕЦ!V29),"")</f>
        <v/>
      </c>
    </row>
    <row r="30" spans="1:22" x14ac:dyDescent="0.2">
      <c r="A30" s="28" t="s">
        <v>62</v>
      </c>
      <c r="B30" s="29" t="s">
        <v>63</v>
      </c>
      <c r="C30" s="30">
        <f>SUM(НАЧАЛО:КОНЕЦ!C30)</f>
        <v>0</v>
      </c>
      <c r="D30" s="30">
        <f>SUM(НАЧАЛО:КОНЕЦ!D30)</f>
        <v>0</v>
      </c>
      <c r="E30" s="30">
        <f>SUM(НАЧАЛО:КОНЕЦ!E30)</f>
        <v>0</v>
      </c>
      <c r="F30" s="30">
        <f>SUM(НАЧАЛО:КОНЕЦ!F30)</f>
        <v>0</v>
      </c>
      <c r="G30" s="30">
        <f>SUM(НАЧАЛО:КОНЕЦ!G30)</f>
        <v>0</v>
      </c>
      <c r="H30" s="30">
        <f>SUM(НАЧАЛО:КОНЕЦ!H30)</f>
        <v>0</v>
      </c>
      <c r="I30" s="30">
        <f>SUM(НАЧАЛО:КОНЕЦ!I30)</f>
        <v>0</v>
      </c>
      <c r="J30" s="30">
        <f>SUM(НАЧАЛО:КОНЕЦ!J30)</f>
        <v>0</v>
      </c>
      <c r="K30" s="30">
        <f>SUM(НАЧАЛО:КОНЕЦ!K30)</f>
        <v>0</v>
      </c>
      <c r="L30" s="30">
        <f>SUM(НАЧАЛО:КОНЕЦ!L30)</f>
        <v>0</v>
      </c>
      <c r="M30" s="30">
        <f>SUM(НАЧАЛО:КОНЕЦ!M30)</f>
        <v>0</v>
      </c>
      <c r="N30" s="30">
        <f>SUM(НАЧАЛО:КОНЕЦ!N30)</f>
        <v>0</v>
      </c>
      <c r="O30" s="30">
        <f>SUM(НАЧАЛО:КОНЕЦ!O30)</f>
        <v>0</v>
      </c>
      <c r="P30" s="30">
        <f>SUM(НАЧАЛО:КОНЕЦ!P30)</f>
        <v>0</v>
      </c>
      <c r="Q30" s="30">
        <f>SUM(НАЧАЛО:КОНЕЦ!Q30)</f>
        <v>0</v>
      </c>
      <c r="R30" s="30">
        <f>SUM(НАЧАЛО:КОНЕЦ!R30)</f>
        <v>0</v>
      </c>
      <c r="S30" s="34" t="str">
        <f>IFERROR(AVERAGE( НАЧАЛО:КОНЕЦ!S30),"")</f>
        <v/>
      </c>
      <c r="T30" s="34" t="str">
        <f>IFERROR(AVERAGE( НАЧАЛО:КОНЕЦ!T30),"")</f>
        <v/>
      </c>
      <c r="U30" s="34" t="str">
        <f>IFERROR(AVERAGE( НАЧАЛО:КОНЕЦ!U30),"")</f>
        <v/>
      </c>
      <c r="V30" s="34" t="str">
        <f>IFERROR(AVERAGE( НАЧАЛО:КОНЕЦ!V30),"")</f>
        <v/>
      </c>
    </row>
    <row r="31" spans="1:22" x14ac:dyDescent="0.2">
      <c r="A31" s="28" t="s">
        <v>64</v>
      </c>
      <c r="B31" s="29" t="s">
        <v>65</v>
      </c>
      <c r="C31" s="30">
        <f>SUM(НАЧАЛО:КОНЕЦ!C31)</f>
        <v>0</v>
      </c>
      <c r="D31" s="30">
        <f>SUM(НАЧАЛО:КОНЕЦ!D31)</f>
        <v>0</v>
      </c>
      <c r="E31" s="30">
        <f>SUM(НАЧАЛО:КОНЕЦ!E31)</f>
        <v>0</v>
      </c>
      <c r="F31" s="30">
        <f>SUM(НАЧАЛО:КОНЕЦ!F31)</f>
        <v>0</v>
      </c>
      <c r="G31" s="30">
        <f>SUM(НАЧАЛО:КОНЕЦ!G31)</f>
        <v>0</v>
      </c>
      <c r="H31" s="30">
        <f>SUM(НАЧАЛО:КОНЕЦ!H31)</f>
        <v>0</v>
      </c>
      <c r="I31" s="30">
        <f>SUM(НАЧАЛО:КОНЕЦ!I31)</f>
        <v>0</v>
      </c>
      <c r="J31" s="30">
        <f>SUM(НАЧАЛО:КОНЕЦ!J31)</f>
        <v>0</v>
      </c>
      <c r="K31" s="30">
        <f>SUM(НАЧАЛО:КОНЕЦ!K31)</f>
        <v>0</v>
      </c>
      <c r="L31" s="30">
        <f>SUM(НАЧАЛО:КОНЕЦ!L31)</f>
        <v>0</v>
      </c>
      <c r="M31" s="30">
        <f>SUM(НАЧАЛО:КОНЕЦ!M31)</f>
        <v>0</v>
      </c>
      <c r="N31" s="30">
        <f>SUM(НАЧАЛО:КОНЕЦ!N31)</f>
        <v>0</v>
      </c>
      <c r="O31" s="30">
        <f>SUM(НАЧАЛО:КОНЕЦ!O31)</f>
        <v>0</v>
      </c>
      <c r="P31" s="30">
        <f>SUM(НАЧАЛО:КОНЕЦ!P31)</f>
        <v>0</v>
      </c>
      <c r="Q31" s="30">
        <f>SUM(НАЧАЛО:КОНЕЦ!Q31)</f>
        <v>0</v>
      </c>
      <c r="R31" s="30">
        <f>SUM(НАЧАЛО:КОНЕЦ!R31)</f>
        <v>0</v>
      </c>
      <c r="S31" s="34" t="str">
        <f>IFERROR(AVERAGE( НАЧАЛО:КОНЕЦ!S31),"")</f>
        <v/>
      </c>
      <c r="T31" s="34" t="str">
        <f>IFERROR(AVERAGE( НАЧАЛО:КОНЕЦ!T31),"")</f>
        <v/>
      </c>
      <c r="U31" s="34" t="str">
        <f>IFERROR(AVERAGE( НАЧАЛО:КОНЕЦ!U31),"")</f>
        <v/>
      </c>
      <c r="V31" s="34" t="str">
        <f>IFERROR(AVERAGE( НАЧАЛО:КОНЕЦ!V31),"")</f>
        <v/>
      </c>
    </row>
    <row r="32" spans="1:22" x14ac:dyDescent="0.2">
      <c r="A32" s="28" t="s">
        <v>66</v>
      </c>
      <c r="B32" s="29" t="s">
        <v>67</v>
      </c>
      <c r="C32" s="30">
        <f>SUM(НАЧАЛО:КОНЕЦ!C32)</f>
        <v>0</v>
      </c>
      <c r="D32" s="30">
        <f>SUM(НАЧАЛО:КОНЕЦ!D32)</f>
        <v>0</v>
      </c>
      <c r="E32" s="30">
        <f>SUM(НАЧАЛО:КОНЕЦ!E32)</f>
        <v>0</v>
      </c>
      <c r="F32" s="30">
        <f>SUM(НАЧАЛО:КОНЕЦ!F32)</f>
        <v>0</v>
      </c>
      <c r="G32" s="30">
        <f>SUM(НАЧАЛО:КОНЕЦ!G32)</f>
        <v>0</v>
      </c>
      <c r="H32" s="30">
        <f>SUM(НАЧАЛО:КОНЕЦ!H32)</f>
        <v>0</v>
      </c>
      <c r="I32" s="30">
        <f>SUM(НАЧАЛО:КОНЕЦ!I32)</f>
        <v>0</v>
      </c>
      <c r="J32" s="30">
        <f>SUM(НАЧАЛО:КОНЕЦ!J32)</f>
        <v>0</v>
      </c>
      <c r="K32" s="30">
        <f>SUM(НАЧАЛО:КОНЕЦ!K32)</f>
        <v>0</v>
      </c>
      <c r="L32" s="30">
        <f>SUM(НАЧАЛО:КОНЕЦ!L32)</f>
        <v>0</v>
      </c>
      <c r="M32" s="30">
        <f>SUM(НАЧАЛО:КОНЕЦ!M32)</f>
        <v>0</v>
      </c>
      <c r="N32" s="30">
        <f>SUM(НАЧАЛО:КОНЕЦ!N32)</f>
        <v>0</v>
      </c>
      <c r="O32" s="30">
        <f>SUM(НАЧАЛО:КОНЕЦ!O32)</f>
        <v>0</v>
      </c>
      <c r="P32" s="30">
        <f>SUM(НАЧАЛО:КОНЕЦ!P32)</f>
        <v>0</v>
      </c>
      <c r="Q32" s="30">
        <f>SUM(НАЧАЛО:КОНЕЦ!Q32)</f>
        <v>0</v>
      </c>
      <c r="R32" s="30">
        <f>SUM(НАЧАЛО:КОНЕЦ!R32)</f>
        <v>0</v>
      </c>
      <c r="S32" s="34" t="str">
        <f>IFERROR(AVERAGE( НАЧАЛО:КОНЕЦ!S32),"")</f>
        <v/>
      </c>
      <c r="T32" s="34" t="str">
        <f>IFERROR(AVERAGE( НАЧАЛО:КОНЕЦ!T32),"")</f>
        <v/>
      </c>
      <c r="U32" s="34" t="str">
        <f>IFERROR(AVERAGE( НАЧАЛО:КОНЕЦ!U32),"")</f>
        <v/>
      </c>
      <c r="V32" s="34" t="str">
        <f>IFERROR(AVERAGE( НАЧАЛО:КОНЕЦ!V32),"")</f>
        <v/>
      </c>
    </row>
    <row r="33" spans="1:22" x14ac:dyDescent="0.2">
      <c r="A33" s="26" t="s">
        <v>68</v>
      </c>
      <c r="B33" s="27" t="s">
        <v>69</v>
      </c>
      <c r="C33" s="3">
        <f>C34+C35+C36</f>
        <v>0</v>
      </c>
      <c r="D33" s="3">
        <f t="shared" ref="D33:R33" si="20">D34+D35+D36</f>
        <v>0</v>
      </c>
      <c r="E33" s="3">
        <f t="shared" si="20"/>
        <v>0</v>
      </c>
      <c r="F33" s="3">
        <f t="shared" si="20"/>
        <v>0</v>
      </c>
      <c r="G33" s="3">
        <f t="shared" si="20"/>
        <v>0</v>
      </c>
      <c r="H33" s="3">
        <f t="shared" ref="H33:I33" si="21">H34+H35+H36</f>
        <v>0</v>
      </c>
      <c r="I33" s="3">
        <f t="shared" si="21"/>
        <v>0</v>
      </c>
      <c r="J33" s="3">
        <f t="shared" si="20"/>
        <v>0</v>
      </c>
      <c r="K33" s="3">
        <f t="shared" si="20"/>
        <v>0</v>
      </c>
      <c r="L33" s="3">
        <f t="shared" si="20"/>
        <v>0</v>
      </c>
      <c r="M33" s="3">
        <f t="shared" si="20"/>
        <v>0</v>
      </c>
      <c r="N33" s="3">
        <f t="shared" ref="N33:O33" si="22">N34+N35+N36</f>
        <v>0</v>
      </c>
      <c r="O33" s="3">
        <f t="shared" si="22"/>
        <v>0</v>
      </c>
      <c r="P33" s="3">
        <f t="shared" si="20"/>
        <v>0</v>
      </c>
      <c r="Q33" s="3">
        <f t="shared" si="20"/>
        <v>0</v>
      </c>
      <c r="R33" s="3">
        <f t="shared" si="20"/>
        <v>0</v>
      </c>
      <c r="S33" s="33" t="str">
        <f>IFERROR(AVERAGE(S34:S36),"")</f>
        <v/>
      </c>
      <c r="T33" s="33" t="str">
        <f t="shared" ref="T33:V33" si="23">IFERROR(AVERAGE(T34:T36),"")</f>
        <v/>
      </c>
      <c r="U33" s="33" t="str">
        <f t="shared" si="23"/>
        <v/>
      </c>
      <c r="V33" s="33" t="str">
        <f t="shared" si="23"/>
        <v/>
      </c>
    </row>
    <row r="34" spans="1:22" x14ac:dyDescent="0.2">
      <c r="A34" s="28" t="s">
        <v>70</v>
      </c>
      <c r="B34" s="29" t="s">
        <v>71</v>
      </c>
      <c r="C34" s="30">
        <f>SUM(НАЧАЛО:КОНЕЦ!C34)</f>
        <v>0</v>
      </c>
      <c r="D34" s="30">
        <f>SUM(НАЧАЛО:КОНЕЦ!D34)</f>
        <v>0</v>
      </c>
      <c r="E34" s="30">
        <f>SUM(НАЧАЛО:КОНЕЦ!E34)</f>
        <v>0</v>
      </c>
      <c r="F34" s="30">
        <f>SUM(НАЧАЛО:КОНЕЦ!F34)</f>
        <v>0</v>
      </c>
      <c r="G34" s="30">
        <f>SUM(НАЧАЛО:КОНЕЦ!G34)</f>
        <v>0</v>
      </c>
      <c r="H34" s="30">
        <f>SUM(НАЧАЛО:КОНЕЦ!H34)</f>
        <v>0</v>
      </c>
      <c r="I34" s="30">
        <f>SUM(НАЧАЛО:КОНЕЦ!I34)</f>
        <v>0</v>
      </c>
      <c r="J34" s="30">
        <f>SUM(НАЧАЛО:КОНЕЦ!J34)</f>
        <v>0</v>
      </c>
      <c r="K34" s="30">
        <f>SUM(НАЧАЛО:КОНЕЦ!K34)</f>
        <v>0</v>
      </c>
      <c r="L34" s="30">
        <f>SUM(НАЧАЛО:КОНЕЦ!L34)</f>
        <v>0</v>
      </c>
      <c r="M34" s="30">
        <f>SUM(НАЧАЛО:КОНЕЦ!M34)</f>
        <v>0</v>
      </c>
      <c r="N34" s="30">
        <f>SUM(НАЧАЛО:КОНЕЦ!N34)</f>
        <v>0</v>
      </c>
      <c r="O34" s="30">
        <f>SUM(НАЧАЛО:КОНЕЦ!O34)</f>
        <v>0</v>
      </c>
      <c r="P34" s="30">
        <f>SUM(НАЧАЛО:КОНЕЦ!P34)</f>
        <v>0</v>
      </c>
      <c r="Q34" s="30">
        <f>SUM(НАЧАЛО:КОНЕЦ!Q34)</f>
        <v>0</v>
      </c>
      <c r="R34" s="30">
        <f>SUM(НАЧАЛО:КОНЕЦ!R34)</f>
        <v>0</v>
      </c>
      <c r="S34" s="34" t="str">
        <f>IFERROR(AVERAGE( НАЧАЛО:КОНЕЦ!S34),"")</f>
        <v/>
      </c>
      <c r="T34" s="34" t="str">
        <f>IFERROR(AVERAGE( НАЧАЛО:КОНЕЦ!T34),"")</f>
        <v/>
      </c>
      <c r="U34" s="34" t="str">
        <f>IFERROR(AVERAGE( НАЧАЛО:КОНЕЦ!U34),"")</f>
        <v/>
      </c>
      <c r="V34" s="34" t="str">
        <f>IFERROR(AVERAGE( НАЧАЛО:КОНЕЦ!V34),"")</f>
        <v/>
      </c>
    </row>
    <row r="35" spans="1:22" x14ac:dyDescent="0.2">
      <c r="A35" s="28" t="s">
        <v>72</v>
      </c>
      <c r="B35" s="29" t="s">
        <v>73</v>
      </c>
      <c r="C35" s="30">
        <f>SUM(НАЧАЛО:КОНЕЦ!C35)</f>
        <v>0</v>
      </c>
      <c r="D35" s="30">
        <f>SUM(НАЧАЛО:КОНЕЦ!D35)</f>
        <v>0</v>
      </c>
      <c r="E35" s="30">
        <f>SUM(НАЧАЛО:КОНЕЦ!E35)</f>
        <v>0</v>
      </c>
      <c r="F35" s="30">
        <f>SUM(НАЧАЛО:КОНЕЦ!F35)</f>
        <v>0</v>
      </c>
      <c r="G35" s="30">
        <f>SUM(НАЧАЛО:КОНЕЦ!G35)</f>
        <v>0</v>
      </c>
      <c r="H35" s="30">
        <f>SUM(НАЧАЛО:КОНЕЦ!H35)</f>
        <v>0</v>
      </c>
      <c r="I35" s="30">
        <f>SUM(НАЧАЛО:КОНЕЦ!I35)</f>
        <v>0</v>
      </c>
      <c r="J35" s="30">
        <f>SUM(НАЧАЛО:КОНЕЦ!J35)</f>
        <v>0</v>
      </c>
      <c r="K35" s="30">
        <f>SUM(НАЧАЛО:КОНЕЦ!K35)</f>
        <v>0</v>
      </c>
      <c r="L35" s="30">
        <f>SUM(НАЧАЛО:КОНЕЦ!L35)</f>
        <v>0</v>
      </c>
      <c r="M35" s="30">
        <f>SUM(НАЧАЛО:КОНЕЦ!M35)</f>
        <v>0</v>
      </c>
      <c r="N35" s="30">
        <f>SUM(НАЧАЛО:КОНЕЦ!N35)</f>
        <v>0</v>
      </c>
      <c r="O35" s="30">
        <f>SUM(НАЧАЛО:КОНЕЦ!O35)</f>
        <v>0</v>
      </c>
      <c r="P35" s="30">
        <f>SUM(НАЧАЛО:КОНЕЦ!P35)</f>
        <v>0</v>
      </c>
      <c r="Q35" s="30">
        <f>SUM(НАЧАЛО:КОНЕЦ!Q35)</f>
        <v>0</v>
      </c>
      <c r="R35" s="30">
        <f>SUM(НАЧАЛО:КОНЕЦ!R35)</f>
        <v>0</v>
      </c>
      <c r="S35" s="34" t="str">
        <f>IFERROR(AVERAGE( НАЧАЛО:КОНЕЦ!S35),"")</f>
        <v/>
      </c>
      <c r="T35" s="34" t="str">
        <f>IFERROR(AVERAGE( НАЧАЛО:КОНЕЦ!T35),"")</f>
        <v/>
      </c>
      <c r="U35" s="34" t="str">
        <f>IFERROR(AVERAGE( НАЧАЛО:КОНЕЦ!U35),"")</f>
        <v/>
      </c>
      <c r="V35" s="34" t="str">
        <f>IFERROR(AVERAGE( НАЧАЛО:КОНЕЦ!V35),"")</f>
        <v/>
      </c>
    </row>
    <row r="36" spans="1:22" x14ac:dyDescent="0.2">
      <c r="A36" s="28" t="s">
        <v>74</v>
      </c>
      <c r="B36" s="29" t="s">
        <v>75</v>
      </c>
      <c r="C36" s="30">
        <f>SUM(НАЧАЛО:КОНЕЦ!C36)</f>
        <v>0</v>
      </c>
      <c r="D36" s="30">
        <f>SUM(НАЧАЛО:КОНЕЦ!D36)</f>
        <v>0</v>
      </c>
      <c r="E36" s="30">
        <f>SUM(НАЧАЛО:КОНЕЦ!E36)</f>
        <v>0</v>
      </c>
      <c r="F36" s="30">
        <f>SUM(НАЧАЛО:КОНЕЦ!F36)</f>
        <v>0</v>
      </c>
      <c r="G36" s="30">
        <f>SUM(НАЧАЛО:КОНЕЦ!G36)</f>
        <v>0</v>
      </c>
      <c r="H36" s="30">
        <f>SUM(НАЧАЛО:КОНЕЦ!H36)</f>
        <v>0</v>
      </c>
      <c r="I36" s="30">
        <f>SUM(НАЧАЛО:КОНЕЦ!I36)</f>
        <v>0</v>
      </c>
      <c r="J36" s="30">
        <f>SUM(НАЧАЛО:КОНЕЦ!J36)</f>
        <v>0</v>
      </c>
      <c r="K36" s="30">
        <f>SUM(НАЧАЛО:КОНЕЦ!K36)</f>
        <v>0</v>
      </c>
      <c r="L36" s="30">
        <f>SUM(НАЧАЛО:КОНЕЦ!L36)</f>
        <v>0</v>
      </c>
      <c r="M36" s="30">
        <f>SUM(НАЧАЛО:КОНЕЦ!M36)</f>
        <v>0</v>
      </c>
      <c r="N36" s="30">
        <f>SUM(НАЧАЛО:КОНЕЦ!N36)</f>
        <v>0</v>
      </c>
      <c r="O36" s="30">
        <f>SUM(НАЧАЛО:КОНЕЦ!O36)</f>
        <v>0</v>
      </c>
      <c r="P36" s="30">
        <f>SUM(НАЧАЛО:КОНЕЦ!P36)</f>
        <v>0</v>
      </c>
      <c r="Q36" s="30">
        <f>SUM(НАЧАЛО:КОНЕЦ!Q36)</f>
        <v>0</v>
      </c>
      <c r="R36" s="30">
        <f>SUM(НАЧАЛО:КОНЕЦ!R36)</f>
        <v>0</v>
      </c>
      <c r="S36" s="34" t="str">
        <f>IFERROR(AVERAGE( НАЧАЛО:КОНЕЦ!S36),"")</f>
        <v/>
      </c>
      <c r="T36" s="34" t="str">
        <f>IFERROR(AVERAGE( НАЧАЛО:КОНЕЦ!T36),"")</f>
        <v/>
      </c>
      <c r="U36" s="34" t="str">
        <f>IFERROR(AVERAGE( НАЧАЛО:КОНЕЦ!U36),"")</f>
        <v/>
      </c>
      <c r="V36" s="34" t="str">
        <f>IFERROR(AVERAGE( НАЧАЛО:КОНЕЦ!V36),"")</f>
        <v/>
      </c>
    </row>
    <row r="37" spans="1:22" x14ac:dyDescent="0.2">
      <c r="A37" s="26" t="s">
        <v>76</v>
      </c>
      <c r="B37" s="27" t="s">
        <v>77</v>
      </c>
      <c r="C37" s="3">
        <f>C38+C39+C40</f>
        <v>0</v>
      </c>
      <c r="D37" s="3">
        <f t="shared" ref="D37:R37" si="24">D38+D39+D40</f>
        <v>0</v>
      </c>
      <c r="E37" s="3">
        <f t="shared" si="24"/>
        <v>0</v>
      </c>
      <c r="F37" s="3">
        <f t="shared" si="24"/>
        <v>0</v>
      </c>
      <c r="G37" s="3">
        <f t="shared" si="24"/>
        <v>0</v>
      </c>
      <c r="H37" s="3">
        <f t="shared" ref="H37:I37" si="25">H38+H39+H40</f>
        <v>0</v>
      </c>
      <c r="I37" s="3">
        <f t="shared" si="25"/>
        <v>0</v>
      </c>
      <c r="J37" s="3">
        <f t="shared" si="24"/>
        <v>0</v>
      </c>
      <c r="K37" s="3">
        <f t="shared" si="24"/>
        <v>0</v>
      </c>
      <c r="L37" s="3">
        <f t="shared" si="24"/>
        <v>0</v>
      </c>
      <c r="M37" s="3">
        <f t="shared" si="24"/>
        <v>0</v>
      </c>
      <c r="N37" s="3">
        <f t="shared" ref="N37:O37" si="26">N38+N39+N40</f>
        <v>0</v>
      </c>
      <c r="O37" s="3">
        <f t="shared" si="26"/>
        <v>0</v>
      </c>
      <c r="P37" s="3">
        <f t="shared" si="24"/>
        <v>0</v>
      </c>
      <c r="Q37" s="3">
        <f t="shared" si="24"/>
        <v>0</v>
      </c>
      <c r="R37" s="3">
        <f t="shared" si="24"/>
        <v>0</v>
      </c>
      <c r="S37" s="33" t="str">
        <f>IFERROR(AVERAGE(S38:S40),"")</f>
        <v/>
      </c>
      <c r="T37" s="33" t="str">
        <f t="shared" ref="T37:V37" si="27">IFERROR(AVERAGE(T38:T40),"")</f>
        <v/>
      </c>
      <c r="U37" s="33" t="str">
        <f t="shared" si="27"/>
        <v/>
      </c>
      <c r="V37" s="33" t="str">
        <f t="shared" si="27"/>
        <v/>
      </c>
    </row>
    <row r="38" spans="1:22" x14ac:dyDescent="0.2">
      <c r="A38" s="28" t="s">
        <v>78</v>
      </c>
      <c r="B38" s="29" t="s">
        <v>79</v>
      </c>
      <c r="C38" s="30">
        <f>SUM(НАЧАЛО:КОНЕЦ!C38)</f>
        <v>0</v>
      </c>
      <c r="D38" s="30">
        <f>SUM(НАЧАЛО:КОНЕЦ!D38)</f>
        <v>0</v>
      </c>
      <c r="E38" s="30">
        <f>SUM(НАЧАЛО:КОНЕЦ!E38)</f>
        <v>0</v>
      </c>
      <c r="F38" s="30">
        <f>SUM(НАЧАЛО:КОНЕЦ!F38)</f>
        <v>0</v>
      </c>
      <c r="G38" s="30">
        <f>SUM(НАЧАЛО:КОНЕЦ!G38)</f>
        <v>0</v>
      </c>
      <c r="H38" s="30">
        <f>SUM(НАЧАЛО:КОНЕЦ!H38)</f>
        <v>0</v>
      </c>
      <c r="I38" s="30">
        <f>SUM(НАЧАЛО:КОНЕЦ!I38)</f>
        <v>0</v>
      </c>
      <c r="J38" s="30">
        <f>SUM(НАЧАЛО:КОНЕЦ!J38)</f>
        <v>0</v>
      </c>
      <c r="K38" s="30">
        <f>SUM(НАЧАЛО:КОНЕЦ!K38)</f>
        <v>0</v>
      </c>
      <c r="L38" s="30">
        <f>SUM(НАЧАЛО:КОНЕЦ!L38)</f>
        <v>0</v>
      </c>
      <c r="M38" s="30">
        <f>SUM(НАЧАЛО:КОНЕЦ!M38)</f>
        <v>0</v>
      </c>
      <c r="N38" s="30">
        <f>SUM(НАЧАЛО:КОНЕЦ!N38)</f>
        <v>0</v>
      </c>
      <c r="O38" s="30">
        <f>SUM(НАЧАЛО:КОНЕЦ!O38)</f>
        <v>0</v>
      </c>
      <c r="P38" s="30">
        <f>SUM(НАЧАЛО:КОНЕЦ!P38)</f>
        <v>0</v>
      </c>
      <c r="Q38" s="30">
        <f>SUM(НАЧАЛО:КОНЕЦ!Q38)</f>
        <v>0</v>
      </c>
      <c r="R38" s="30">
        <f>SUM(НАЧАЛО:КОНЕЦ!R38)</f>
        <v>0</v>
      </c>
      <c r="S38" s="34" t="str">
        <f>IFERROR(AVERAGE( НАЧАЛО:КОНЕЦ!S38),"")</f>
        <v/>
      </c>
      <c r="T38" s="34" t="str">
        <f>IFERROR(AVERAGE( НАЧАЛО:КОНЕЦ!T38),"")</f>
        <v/>
      </c>
      <c r="U38" s="34" t="str">
        <f>IFERROR(AVERAGE( НАЧАЛО:КОНЕЦ!U38),"")</f>
        <v/>
      </c>
      <c r="V38" s="34" t="str">
        <f>IFERROR(AVERAGE( НАЧАЛО:КОНЕЦ!V38),"")</f>
        <v/>
      </c>
    </row>
    <row r="39" spans="1:22" x14ac:dyDescent="0.2">
      <c r="A39" s="28" t="s">
        <v>80</v>
      </c>
      <c r="B39" s="29" t="s">
        <v>81</v>
      </c>
      <c r="C39" s="30">
        <f>SUM(НАЧАЛО:КОНЕЦ!C39)</f>
        <v>0</v>
      </c>
      <c r="D39" s="30">
        <f>SUM(НАЧАЛО:КОНЕЦ!D39)</f>
        <v>0</v>
      </c>
      <c r="E39" s="30">
        <f>SUM(НАЧАЛО:КОНЕЦ!E39)</f>
        <v>0</v>
      </c>
      <c r="F39" s="30">
        <f>SUM(НАЧАЛО:КОНЕЦ!F39)</f>
        <v>0</v>
      </c>
      <c r="G39" s="30">
        <f>SUM(НАЧАЛО:КОНЕЦ!G39)</f>
        <v>0</v>
      </c>
      <c r="H39" s="30">
        <f>SUM(НАЧАЛО:КОНЕЦ!H39)</f>
        <v>0</v>
      </c>
      <c r="I39" s="30">
        <f>SUM(НАЧАЛО:КОНЕЦ!I39)</f>
        <v>0</v>
      </c>
      <c r="J39" s="30">
        <f>SUM(НАЧАЛО:КОНЕЦ!J39)</f>
        <v>0</v>
      </c>
      <c r="K39" s="30">
        <f>SUM(НАЧАЛО:КОНЕЦ!K39)</f>
        <v>0</v>
      </c>
      <c r="L39" s="30">
        <f>SUM(НАЧАЛО:КОНЕЦ!L39)</f>
        <v>0</v>
      </c>
      <c r="M39" s="30">
        <f>SUM(НАЧАЛО:КОНЕЦ!M39)</f>
        <v>0</v>
      </c>
      <c r="N39" s="30">
        <f>SUM(НАЧАЛО:КОНЕЦ!N39)</f>
        <v>0</v>
      </c>
      <c r="O39" s="30">
        <f>SUM(НАЧАЛО:КОНЕЦ!O39)</f>
        <v>0</v>
      </c>
      <c r="P39" s="30">
        <f>SUM(НАЧАЛО:КОНЕЦ!P39)</f>
        <v>0</v>
      </c>
      <c r="Q39" s="30">
        <f>SUM(НАЧАЛО:КОНЕЦ!Q39)</f>
        <v>0</v>
      </c>
      <c r="R39" s="30">
        <f>SUM(НАЧАЛО:КОНЕЦ!R39)</f>
        <v>0</v>
      </c>
      <c r="S39" s="34" t="str">
        <f>IFERROR(AVERAGE( НАЧАЛО:КОНЕЦ!S39),"")</f>
        <v/>
      </c>
      <c r="T39" s="34" t="str">
        <f>IFERROR(AVERAGE( НАЧАЛО:КОНЕЦ!T39),"")</f>
        <v/>
      </c>
      <c r="U39" s="34" t="str">
        <f>IFERROR(AVERAGE( НАЧАЛО:КОНЕЦ!U39),"")</f>
        <v/>
      </c>
      <c r="V39" s="34" t="str">
        <f>IFERROR(AVERAGE( НАЧАЛО:КОНЕЦ!V39),"")</f>
        <v/>
      </c>
    </row>
    <row r="40" spans="1:22" x14ac:dyDescent="0.2">
      <c r="A40" s="28" t="s">
        <v>82</v>
      </c>
      <c r="B40" s="29" t="s">
        <v>83</v>
      </c>
      <c r="C40" s="30">
        <f>SUM(НАЧАЛО:КОНЕЦ!C40)</f>
        <v>0</v>
      </c>
      <c r="D40" s="30">
        <f>SUM(НАЧАЛО:КОНЕЦ!D40)</f>
        <v>0</v>
      </c>
      <c r="E40" s="30">
        <f>SUM(НАЧАЛО:КОНЕЦ!E40)</f>
        <v>0</v>
      </c>
      <c r="F40" s="30">
        <f>SUM(НАЧАЛО:КОНЕЦ!F40)</f>
        <v>0</v>
      </c>
      <c r="G40" s="30">
        <f>SUM(НАЧАЛО:КОНЕЦ!G40)</f>
        <v>0</v>
      </c>
      <c r="H40" s="30">
        <f>SUM(НАЧАЛО:КОНЕЦ!H40)</f>
        <v>0</v>
      </c>
      <c r="I40" s="30">
        <f>SUM(НАЧАЛО:КОНЕЦ!I40)</f>
        <v>0</v>
      </c>
      <c r="J40" s="30">
        <f>SUM(НАЧАЛО:КОНЕЦ!J40)</f>
        <v>0</v>
      </c>
      <c r="K40" s="30">
        <f>SUM(НАЧАЛО:КОНЕЦ!K40)</f>
        <v>0</v>
      </c>
      <c r="L40" s="30">
        <f>SUM(НАЧАЛО:КОНЕЦ!L40)</f>
        <v>0</v>
      </c>
      <c r="M40" s="30">
        <f>SUM(НАЧАЛО:КОНЕЦ!M40)</f>
        <v>0</v>
      </c>
      <c r="N40" s="30">
        <f>SUM(НАЧАЛО:КОНЕЦ!N40)</f>
        <v>0</v>
      </c>
      <c r="O40" s="30">
        <f>SUM(НАЧАЛО:КОНЕЦ!O40)</f>
        <v>0</v>
      </c>
      <c r="P40" s="30">
        <f>SUM(НАЧАЛО:КОНЕЦ!P40)</f>
        <v>0</v>
      </c>
      <c r="Q40" s="30">
        <f>SUM(НАЧАЛО:КОНЕЦ!Q40)</f>
        <v>0</v>
      </c>
      <c r="R40" s="30">
        <f>SUM(НАЧАЛО:КОНЕЦ!R40)</f>
        <v>0</v>
      </c>
      <c r="S40" s="34" t="str">
        <f>IFERROR(AVERAGE( НАЧАЛО:КОНЕЦ!S40),"")</f>
        <v/>
      </c>
      <c r="T40" s="34" t="str">
        <f>IFERROR(AVERAGE( НАЧАЛО:КОНЕЦ!T40),"")</f>
        <v/>
      </c>
      <c r="U40" s="34" t="str">
        <f>IFERROR(AVERAGE( НАЧАЛО:КОНЕЦ!U40),"")</f>
        <v/>
      </c>
      <c r="V40" s="34" t="str">
        <f>IFERROR(AVERAGE( НАЧАЛО:КОНЕЦ!V40),"")</f>
        <v/>
      </c>
    </row>
    <row r="41" spans="1:22" x14ac:dyDescent="0.2">
      <c r="A41" s="26" t="s">
        <v>84</v>
      </c>
      <c r="B41" s="27" t="s">
        <v>85</v>
      </c>
      <c r="C41" s="3">
        <f>C42+C43</f>
        <v>0</v>
      </c>
      <c r="D41" s="3">
        <f t="shared" ref="D41:R41" si="28">D42+D43</f>
        <v>0</v>
      </c>
      <c r="E41" s="3">
        <f t="shared" si="28"/>
        <v>0</v>
      </c>
      <c r="F41" s="3">
        <f t="shared" si="28"/>
        <v>0</v>
      </c>
      <c r="G41" s="3">
        <f t="shared" si="28"/>
        <v>0</v>
      </c>
      <c r="H41" s="3">
        <f t="shared" ref="H41:I41" si="29">H42+H43</f>
        <v>0</v>
      </c>
      <c r="I41" s="3">
        <f t="shared" si="29"/>
        <v>0</v>
      </c>
      <c r="J41" s="3">
        <f t="shared" si="28"/>
        <v>0</v>
      </c>
      <c r="K41" s="3">
        <f t="shared" si="28"/>
        <v>0</v>
      </c>
      <c r="L41" s="3">
        <f t="shared" si="28"/>
        <v>0</v>
      </c>
      <c r="M41" s="3">
        <f t="shared" si="28"/>
        <v>0</v>
      </c>
      <c r="N41" s="3">
        <f t="shared" ref="N41:O41" si="30">N42+N43</f>
        <v>0</v>
      </c>
      <c r="O41" s="3">
        <f t="shared" si="30"/>
        <v>0</v>
      </c>
      <c r="P41" s="3">
        <f t="shared" si="28"/>
        <v>0</v>
      </c>
      <c r="Q41" s="3">
        <f t="shared" si="28"/>
        <v>0</v>
      </c>
      <c r="R41" s="3">
        <f t="shared" si="28"/>
        <v>0</v>
      </c>
      <c r="S41" s="33" t="str">
        <f>IFERROR(AVERAGE(S42:S43),"")</f>
        <v/>
      </c>
      <c r="T41" s="33" t="str">
        <f t="shared" ref="T41:V41" si="31">IFERROR(AVERAGE(T42:T43),"")</f>
        <v/>
      </c>
      <c r="U41" s="33" t="str">
        <f t="shared" si="31"/>
        <v/>
      </c>
      <c r="V41" s="33" t="str">
        <f t="shared" si="31"/>
        <v/>
      </c>
    </row>
    <row r="42" spans="1:22" x14ac:dyDescent="0.2">
      <c r="A42" s="28" t="s">
        <v>86</v>
      </c>
      <c r="B42" s="29" t="s">
        <v>87</v>
      </c>
      <c r="C42" s="30">
        <f>SUM(НАЧАЛО:КОНЕЦ!C42)</f>
        <v>0</v>
      </c>
      <c r="D42" s="30">
        <f>SUM(НАЧАЛО:КОНЕЦ!D42)</f>
        <v>0</v>
      </c>
      <c r="E42" s="30">
        <f>SUM(НАЧАЛО:КОНЕЦ!E42)</f>
        <v>0</v>
      </c>
      <c r="F42" s="30">
        <f>SUM(НАЧАЛО:КОНЕЦ!F42)</f>
        <v>0</v>
      </c>
      <c r="G42" s="30">
        <f>SUM(НАЧАЛО:КОНЕЦ!G42)</f>
        <v>0</v>
      </c>
      <c r="H42" s="30">
        <f>SUM(НАЧАЛО:КОНЕЦ!H42)</f>
        <v>0</v>
      </c>
      <c r="I42" s="30">
        <f>SUM(НАЧАЛО:КОНЕЦ!I42)</f>
        <v>0</v>
      </c>
      <c r="J42" s="30">
        <f>SUM(НАЧАЛО:КОНЕЦ!J42)</f>
        <v>0</v>
      </c>
      <c r="K42" s="30">
        <f>SUM(НАЧАЛО:КОНЕЦ!K42)</f>
        <v>0</v>
      </c>
      <c r="L42" s="30">
        <f>SUM(НАЧАЛО:КОНЕЦ!L42)</f>
        <v>0</v>
      </c>
      <c r="M42" s="30">
        <f>SUM(НАЧАЛО:КОНЕЦ!M42)</f>
        <v>0</v>
      </c>
      <c r="N42" s="30">
        <f>SUM(НАЧАЛО:КОНЕЦ!N42)</f>
        <v>0</v>
      </c>
      <c r="O42" s="30">
        <f>SUM(НАЧАЛО:КОНЕЦ!O42)</f>
        <v>0</v>
      </c>
      <c r="P42" s="30">
        <f>SUM(НАЧАЛО:КОНЕЦ!P42)</f>
        <v>0</v>
      </c>
      <c r="Q42" s="30">
        <f>SUM(НАЧАЛО:КОНЕЦ!Q42)</f>
        <v>0</v>
      </c>
      <c r="R42" s="30">
        <f>SUM(НАЧАЛО:КОНЕЦ!R42)</f>
        <v>0</v>
      </c>
      <c r="S42" s="34" t="str">
        <f>IFERROR(AVERAGE( НАЧАЛО:КОНЕЦ!S42),"")</f>
        <v/>
      </c>
      <c r="T42" s="34" t="str">
        <f>IFERROR(AVERAGE( НАЧАЛО:КОНЕЦ!T42),"")</f>
        <v/>
      </c>
      <c r="U42" s="34" t="str">
        <f>IFERROR(AVERAGE( НАЧАЛО:КОНЕЦ!U42),"")</f>
        <v/>
      </c>
      <c r="V42" s="34" t="str">
        <f>IFERROR(AVERAGE( НАЧАЛО:КОНЕЦ!V42),"")</f>
        <v/>
      </c>
    </row>
    <row r="43" spans="1:22" x14ac:dyDescent="0.2">
      <c r="A43" s="28" t="s">
        <v>88</v>
      </c>
      <c r="B43" s="29" t="s">
        <v>89</v>
      </c>
      <c r="C43" s="30">
        <f>SUM(НАЧАЛО:КОНЕЦ!C43)</f>
        <v>0</v>
      </c>
      <c r="D43" s="30">
        <f>SUM(НАЧАЛО:КОНЕЦ!D43)</f>
        <v>0</v>
      </c>
      <c r="E43" s="30">
        <f>SUM(НАЧАЛО:КОНЕЦ!E43)</f>
        <v>0</v>
      </c>
      <c r="F43" s="30">
        <f>SUM(НАЧАЛО:КОНЕЦ!F43)</f>
        <v>0</v>
      </c>
      <c r="G43" s="30">
        <f>SUM(НАЧАЛО:КОНЕЦ!G43)</f>
        <v>0</v>
      </c>
      <c r="H43" s="30">
        <f>SUM(НАЧАЛО:КОНЕЦ!H43)</f>
        <v>0</v>
      </c>
      <c r="I43" s="30">
        <f>SUM(НАЧАЛО:КОНЕЦ!I43)</f>
        <v>0</v>
      </c>
      <c r="J43" s="30">
        <f>SUM(НАЧАЛО:КОНЕЦ!J43)</f>
        <v>0</v>
      </c>
      <c r="K43" s="30">
        <f>SUM(НАЧАЛО:КОНЕЦ!K43)</f>
        <v>0</v>
      </c>
      <c r="L43" s="30">
        <f>SUM(НАЧАЛО:КОНЕЦ!L43)</f>
        <v>0</v>
      </c>
      <c r="M43" s="30">
        <f>SUM(НАЧАЛО:КОНЕЦ!M43)</f>
        <v>0</v>
      </c>
      <c r="N43" s="30">
        <f>SUM(НАЧАЛО:КОНЕЦ!N43)</f>
        <v>0</v>
      </c>
      <c r="O43" s="30">
        <f>SUM(НАЧАЛО:КОНЕЦ!O43)</f>
        <v>0</v>
      </c>
      <c r="P43" s="30">
        <f>SUM(НАЧАЛО:КОНЕЦ!P43)</f>
        <v>0</v>
      </c>
      <c r="Q43" s="30">
        <f>SUM(НАЧАЛО:КОНЕЦ!Q43)</f>
        <v>0</v>
      </c>
      <c r="R43" s="30">
        <f>SUM(НАЧАЛО:КОНЕЦ!R43)</f>
        <v>0</v>
      </c>
      <c r="S43" s="34" t="str">
        <f>IFERROR(AVERAGE( НАЧАЛО:КОНЕЦ!S43),"")</f>
        <v/>
      </c>
      <c r="T43" s="34" t="str">
        <f>IFERROR(AVERAGE( НАЧАЛО:КОНЕЦ!T43),"")</f>
        <v/>
      </c>
      <c r="U43" s="34" t="str">
        <f>IFERROR(AVERAGE( НАЧАЛО:КОНЕЦ!U43),"")</f>
        <v/>
      </c>
      <c r="V43" s="34" t="str">
        <f>IFERROR(AVERAGE( НАЧАЛО:КОНЕЦ!V43),"")</f>
        <v/>
      </c>
    </row>
    <row r="44" spans="1:22" x14ac:dyDescent="0.2">
      <c r="A44" s="26" t="s">
        <v>90</v>
      </c>
      <c r="B44" s="27" t="s">
        <v>91</v>
      </c>
      <c r="C44" s="3">
        <f>C45+C46</f>
        <v>0</v>
      </c>
      <c r="D44" s="3">
        <f t="shared" ref="D44:R44" si="32">D45+D46</f>
        <v>0</v>
      </c>
      <c r="E44" s="3">
        <f t="shared" si="32"/>
        <v>0</v>
      </c>
      <c r="F44" s="3">
        <f t="shared" si="32"/>
        <v>0</v>
      </c>
      <c r="G44" s="3">
        <f t="shared" si="32"/>
        <v>0</v>
      </c>
      <c r="H44" s="3">
        <f t="shared" ref="H44:I44" si="33">H45+H46</f>
        <v>0</v>
      </c>
      <c r="I44" s="3">
        <f t="shared" si="33"/>
        <v>0</v>
      </c>
      <c r="J44" s="3">
        <f t="shared" si="32"/>
        <v>0</v>
      </c>
      <c r="K44" s="3">
        <f t="shared" si="32"/>
        <v>0</v>
      </c>
      <c r="L44" s="3">
        <f t="shared" si="32"/>
        <v>0</v>
      </c>
      <c r="M44" s="3">
        <f t="shared" si="32"/>
        <v>0</v>
      </c>
      <c r="N44" s="3">
        <f t="shared" ref="N44:O44" si="34">N45+N46</f>
        <v>0</v>
      </c>
      <c r="O44" s="3">
        <f t="shared" si="34"/>
        <v>0</v>
      </c>
      <c r="P44" s="3">
        <f t="shared" si="32"/>
        <v>0</v>
      </c>
      <c r="Q44" s="3">
        <f t="shared" si="32"/>
        <v>0</v>
      </c>
      <c r="R44" s="3">
        <f t="shared" si="32"/>
        <v>0</v>
      </c>
      <c r="S44" s="33" t="str">
        <f>IFERROR(AVERAGE(S45:S46),"")</f>
        <v/>
      </c>
      <c r="T44" s="33" t="str">
        <f t="shared" ref="T44:V44" si="35">IFERROR(AVERAGE(T45:T46),"")</f>
        <v/>
      </c>
      <c r="U44" s="33" t="str">
        <f t="shared" si="35"/>
        <v/>
      </c>
      <c r="V44" s="33" t="str">
        <f t="shared" si="35"/>
        <v/>
      </c>
    </row>
    <row r="45" spans="1:22" x14ac:dyDescent="0.2">
      <c r="A45" s="28" t="s">
        <v>92</v>
      </c>
      <c r="B45" s="29" t="s">
        <v>93</v>
      </c>
      <c r="C45" s="30">
        <f>SUM(НАЧАЛО:КОНЕЦ!C45)</f>
        <v>0</v>
      </c>
      <c r="D45" s="30">
        <f>SUM(НАЧАЛО:КОНЕЦ!D45)</f>
        <v>0</v>
      </c>
      <c r="E45" s="30">
        <f>SUM(НАЧАЛО:КОНЕЦ!E45)</f>
        <v>0</v>
      </c>
      <c r="F45" s="30">
        <f>SUM(НАЧАЛО:КОНЕЦ!F45)</f>
        <v>0</v>
      </c>
      <c r="G45" s="30">
        <f>SUM(НАЧАЛО:КОНЕЦ!G45)</f>
        <v>0</v>
      </c>
      <c r="H45" s="30">
        <f>SUM(НАЧАЛО:КОНЕЦ!H45)</f>
        <v>0</v>
      </c>
      <c r="I45" s="30">
        <f>SUM(НАЧАЛО:КОНЕЦ!I45)</f>
        <v>0</v>
      </c>
      <c r="J45" s="30">
        <f>SUM(НАЧАЛО:КОНЕЦ!J45)</f>
        <v>0</v>
      </c>
      <c r="K45" s="30">
        <f>SUM(НАЧАЛО:КОНЕЦ!K45)</f>
        <v>0</v>
      </c>
      <c r="L45" s="30">
        <f>SUM(НАЧАЛО:КОНЕЦ!L45)</f>
        <v>0</v>
      </c>
      <c r="M45" s="30">
        <f>SUM(НАЧАЛО:КОНЕЦ!M45)</f>
        <v>0</v>
      </c>
      <c r="N45" s="30">
        <f>SUM(НАЧАЛО:КОНЕЦ!N45)</f>
        <v>0</v>
      </c>
      <c r="O45" s="30">
        <f>SUM(НАЧАЛО:КОНЕЦ!O45)</f>
        <v>0</v>
      </c>
      <c r="P45" s="30">
        <f>SUM(НАЧАЛО:КОНЕЦ!P45)</f>
        <v>0</v>
      </c>
      <c r="Q45" s="30">
        <f>SUM(НАЧАЛО:КОНЕЦ!Q45)</f>
        <v>0</v>
      </c>
      <c r="R45" s="30">
        <f>SUM(НАЧАЛО:КОНЕЦ!R45)</f>
        <v>0</v>
      </c>
      <c r="S45" s="34" t="str">
        <f>IFERROR(AVERAGE( НАЧАЛО:КОНЕЦ!S45),"")</f>
        <v/>
      </c>
      <c r="T45" s="34" t="str">
        <f>IFERROR(AVERAGE( НАЧАЛО:КОНЕЦ!T45),"")</f>
        <v/>
      </c>
      <c r="U45" s="34" t="str">
        <f>IFERROR(AVERAGE( НАЧАЛО:КОНЕЦ!U45),"")</f>
        <v/>
      </c>
      <c r="V45" s="34" t="str">
        <f>IFERROR(AVERAGE( НАЧАЛО:КОНЕЦ!V45),"")</f>
        <v/>
      </c>
    </row>
    <row r="46" spans="1:22" x14ac:dyDescent="0.2">
      <c r="A46" s="28" t="s">
        <v>94</v>
      </c>
      <c r="B46" s="29" t="s">
        <v>95</v>
      </c>
      <c r="C46" s="30">
        <f>SUM(НАЧАЛО:КОНЕЦ!C46)</f>
        <v>0</v>
      </c>
      <c r="D46" s="30">
        <f>SUM(НАЧАЛО:КОНЕЦ!D46)</f>
        <v>0</v>
      </c>
      <c r="E46" s="30">
        <f>SUM(НАЧАЛО:КОНЕЦ!E46)</f>
        <v>0</v>
      </c>
      <c r="F46" s="30">
        <f>SUM(НАЧАЛО:КОНЕЦ!F46)</f>
        <v>0</v>
      </c>
      <c r="G46" s="30">
        <f>SUM(НАЧАЛО:КОНЕЦ!G46)</f>
        <v>0</v>
      </c>
      <c r="H46" s="30">
        <f>SUM(НАЧАЛО:КОНЕЦ!H46)</f>
        <v>0</v>
      </c>
      <c r="I46" s="30">
        <f>SUM(НАЧАЛО:КОНЕЦ!I46)</f>
        <v>0</v>
      </c>
      <c r="J46" s="30">
        <f>SUM(НАЧАЛО:КОНЕЦ!J46)</f>
        <v>0</v>
      </c>
      <c r="K46" s="30">
        <f>SUM(НАЧАЛО:КОНЕЦ!K46)</f>
        <v>0</v>
      </c>
      <c r="L46" s="30">
        <f>SUM(НАЧАЛО:КОНЕЦ!L46)</f>
        <v>0</v>
      </c>
      <c r="M46" s="30">
        <f>SUM(НАЧАЛО:КОНЕЦ!M46)</f>
        <v>0</v>
      </c>
      <c r="N46" s="30">
        <f>SUM(НАЧАЛО:КОНЕЦ!N46)</f>
        <v>0</v>
      </c>
      <c r="O46" s="30">
        <f>SUM(НАЧАЛО:КОНЕЦ!O46)</f>
        <v>0</v>
      </c>
      <c r="P46" s="30">
        <f>SUM(НАЧАЛО:КОНЕЦ!P46)</f>
        <v>0</v>
      </c>
      <c r="Q46" s="30">
        <f>SUM(НАЧАЛО:КОНЕЦ!Q46)</f>
        <v>0</v>
      </c>
      <c r="R46" s="30">
        <f>SUM(НАЧАЛО:КОНЕЦ!R46)</f>
        <v>0</v>
      </c>
      <c r="S46" s="34" t="str">
        <f>IFERROR(AVERAGE( НАЧАЛО:КОНЕЦ!S46),"")</f>
        <v/>
      </c>
      <c r="T46" s="34" t="str">
        <f>IFERROR(AVERAGE( НАЧАЛО:КОНЕЦ!T46),"")</f>
        <v/>
      </c>
      <c r="U46" s="34" t="str">
        <f>IFERROR(AVERAGE( НАЧАЛО:КОНЕЦ!U46),"")</f>
        <v/>
      </c>
      <c r="V46" s="34" t="str">
        <f>IFERROR(AVERAGE( НАЧАЛО:КОНЕЦ!V46),"")</f>
        <v/>
      </c>
    </row>
    <row r="47" spans="1:22" x14ac:dyDescent="0.2">
      <c r="A47" s="26" t="s">
        <v>96</v>
      </c>
      <c r="B47" s="27" t="s">
        <v>97</v>
      </c>
      <c r="C47" s="3">
        <f>C48+C49</f>
        <v>0</v>
      </c>
      <c r="D47" s="3">
        <f t="shared" ref="D47:R47" si="36">D48+D49</f>
        <v>0</v>
      </c>
      <c r="E47" s="3">
        <f t="shared" si="36"/>
        <v>0</v>
      </c>
      <c r="F47" s="3">
        <f t="shared" si="36"/>
        <v>0</v>
      </c>
      <c r="G47" s="3">
        <f t="shared" si="36"/>
        <v>0</v>
      </c>
      <c r="H47" s="3">
        <f t="shared" ref="H47:I47" si="37">H48+H49</f>
        <v>0</v>
      </c>
      <c r="I47" s="3">
        <f t="shared" si="37"/>
        <v>0</v>
      </c>
      <c r="J47" s="3">
        <f t="shared" si="36"/>
        <v>0</v>
      </c>
      <c r="K47" s="3">
        <f t="shared" si="36"/>
        <v>0</v>
      </c>
      <c r="L47" s="3">
        <f t="shared" si="36"/>
        <v>0</v>
      </c>
      <c r="M47" s="3">
        <f t="shared" si="36"/>
        <v>0</v>
      </c>
      <c r="N47" s="3">
        <f t="shared" ref="N47:O47" si="38">N48+N49</f>
        <v>0</v>
      </c>
      <c r="O47" s="3">
        <f t="shared" si="38"/>
        <v>0</v>
      </c>
      <c r="P47" s="3">
        <f t="shared" si="36"/>
        <v>0</v>
      </c>
      <c r="Q47" s="3">
        <f t="shared" si="36"/>
        <v>0</v>
      </c>
      <c r="R47" s="3">
        <f t="shared" si="36"/>
        <v>0</v>
      </c>
      <c r="S47" s="33" t="str">
        <f>IFERROR(AVERAGE(S48:S49),"")</f>
        <v/>
      </c>
      <c r="T47" s="33" t="str">
        <f t="shared" ref="T47:V47" si="39">IFERROR(AVERAGE(T48:T49),"")</f>
        <v/>
      </c>
      <c r="U47" s="33" t="str">
        <f t="shared" si="39"/>
        <v/>
      </c>
      <c r="V47" s="33" t="str">
        <f t="shared" si="39"/>
        <v/>
      </c>
    </row>
    <row r="48" spans="1:22" x14ac:dyDescent="0.2">
      <c r="A48" s="28" t="s">
        <v>98</v>
      </c>
      <c r="B48" s="29" t="s">
        <v>99</v>
      </c>
      <c r="C48" s="30">
        <f>SUM(НАЧАЛО:КОНЕЦ!C48)</f>
        <v>0</v>
      </c>
      <c r="D48" s="30">
        <f>SUM(НАЧАЛО:КОНЕЦ!D48)</f>
        <v>0</v>
      </c>
      <c r="E48" s="30">
        <f>SUM(НАЧАЛО:КОНЕЦ!E48)</f>
        <v>0</v>
      </c>
      <c r="F48" s="30">
        <f>SUM(НАЧАЛО:КОНЕЦ!F48)</f>
        <v>0</v>
      </c>
      <c r="G48" s="30">
        <f>SUM(НАЧАЛО:КОНЕЦ!G48)</f>
        <v>0</v>
      </c>
      <c r="H48" s="30">
        <f>SUM(НАЧАЛО:КОНЕЦ!H48)</f>
        <v>0</v>
      </c>
      <c r="I48" s="30">
        <f>SUM(НАЧАЛО:КОНЕЦ!I48)</f>
        <v>0</v>
      </c>
      <c r="J48" s="30">
        <f>SUM(НАЧАЛО:КОНЕЦ!J48)</f>
        <v>0</v>
      </c>
      <c r="K48" s="30">
        <f>SUM(НАЧАЛО:КОНЕЦ!K48)</f>
        <v>0</v>
      </c>
      <c r="L48" s="30">
        <f>SUM(НАЧАЛО:КОНЕЦ!L48)</f>
        <v>0</v>
      </c>
      <c r="M48" s="30">
        <f>SUM(НАЧАЛО:КОНЕЦ!M48)</f>
        <v>0</v>
      </c>
      <c r="N48" s="30">
        <f>SUM(НАЧАЛО:КОНЕЦ!N48)</f>
        <v>0</v>
      </c>
      <c r="O48" s="30">
        <f>SUM(НАЧАЛО:КОНЕЦ!O48)</f>
        <v>0</v>
      </c>
      <c r="P48" s="30">
        <f>SUM(НАЧАЛО:КОНЕЦ!P48)</f>
        <v>0</v>
      </c>
      <c r="Q48" s="30">
        <f>SUM(НАЧАЛО:КОНЕЦ!Q48)</f>
        <v>0</v>
      </c>
      <c r="R48" s="30">
        <f>SUM(НАЧАЛО:КОНЕЦ!R48)</f>
        <v>0</v>
      </c>
      <c r="S48" s="34" t="str">
        <f>IFERROR(AVERAGE( НАЧАЛО:КОНЕЦ!S48),"")</f>
        <v/>
      </c>
      <c r="T48" s="34" t="str">
        <f>IFERROR(AVERAGE( НАЧАЛО:КОНЕЦ!T48),"")</f>
        <v/>
      </c>
      <c r="U48" s="34" t="str">
        <f>IFERROR(AVERAGE( НАЧАЛО:КОНЕЦ!U48),"")</f>
        <v/>
      </c>
      <c r="V48" s="34" t="str">
        <f>IFERROR(AVERAGE( НАЧАЛО:КОНЕЦ!V48),"")</f>
        <v/>
      </c>
    </row>
    <row r="49" spans="1:22" x14ac:dyDescent="0.2">
      <c r="A49" s="28" t="s">
        <v>100</v>
      </c>
      <c r="B49" s="29" t="s">
        <v>101</v>
      </c>
      <c r="C49" s="30">
        <f>SUM(НАЧАЛО:КОНЕЦ!C49)</f>
        <v>0</v>
      </c>
      <c r="D49" s="30">
        <f>SUM(НАЧАЛО:КОНЕЦ!D49)</f>
        <v>0</v>
      </c>
      <c r="E49" s="30">
        <f>SUM(НАЧАЛО:КОНЕЦ!E49)</f>
        <v>0</v>
      </c>
      <c r="F49" s="30">
        <f>SUM(НАЧАЛО:КОНЕЦ!F49)</f>
        <v>0</v>
      </c>
      <c r="G49" s="30">
        <f>SUM(НАЧАЛО:КОНЕЦ!G49)</f>
        <v>0</v>
      </c>
      <c r="H49" s="30">
        <f>SUM(НАЧАЛО:КОНЕЦ!H49)</f>
        <v>0</v>
      </c>
      <c r="I49" s="30">
        <f>SUM(НАЧАЛО:КОНЕЦ!I49)</f>
        <v>0</v>
      </c>
      <c r="J49" s="30">
        <f>SUM(НАЧАЛО:КОНЕЦ!J49)</f>
        <v>0</v>
      </c>
      <c r="K49" s="30">
        <f>SUM(НАЧАЛО:КОНЕЦ!K49)</f>
        <v>0</v>
      </c>
      <c r="L49" s="30">
        <f>SUM(НАЧАЛО:КОНЕЦ!L49)</f>
        <v>0</v>
      </c>
      <c r="M49" s="30">
        <f>SUM(НАЧАЛО:КОНЕЦ!M49)</f>
        <v>0</v>
      </c>
      <c r="N49" s="30">
        <f>SUM(НАЧАЛО:КОНЕЦ!N49)</f>
        <v>0</v>
      </c>
      <c r="O49" s="30">
        <f>SUM(НАЧАЛО:КОНЕЦ!O49)</f>
        <v>0</v>
      </c>
      <c r="P49" s="30">
        <f>SUM(НАЧАЛО:КОНЕЦ!P49)</f>
        <v>0</v>
      </c>
      <c r="Q49" s="30">
        <f>SUM(НАЧАЛО:КОНЕЦ!Q49)</f>
        <v>0</v>
      </c>
      <c r="R49" s="30">
        <f>SUM(НАЧАЛО:КОНЕЦ!R49)</f>
        <v>0</v>
      </c>
      <c r="S49" s="34" t="str">
        <f>IFERROR(AVERAGE( НАЧАЛО:КОНЕЦ!S49),"")</f>
        <v/>
      </c>
      <c r="T49" s="34" t="str">
        <f>IFERROR(AVERAGE( НАЧАЛО:КОНЕЦ!T49),"")</f>
        <v/>
      </c>
      <c r="U49" s="34" t="str">
        <f>IFERROR(AVERAGE( НАЧАЛО:КОНЕЦ!U49),"")</f>
        <v/>
      </c>
      <c r="V49" s="34" t="str">
        <f>IFERROR(AVERAGE( НАЧАЛО:КОНЕЦ!V49),"")</f>
        <v/>
      </c>
    </row>
    <row r="50" spans="1:22" ht="12" customHeight="1" x14ac:dyDescent="0.2">
      <c r="A50" s="26" t="s">
        <v>102</v>
      </c>
      <c r="B50" s="27" t="s">
        <v>103</v>
      </c>
      <c r="C50" s="3">
        <f>C51+C52+C53+C54</f>
        <v>0</v>
      </c>
      <c r="D50" s="3">
        <f t="shared" ref="D50:R50" si="40">D51+D52+D53+D54</f>
        <v>0</v>
      </c>
      <c r="E50" s="3">
        <f t="shared" si="40"/>
        <v>0</v>
      </c>
      <c r="F50" s="3">
        <f t="shared" si="40"/>
        <v>0</v>
      </c>
      <c r="G50" s="3">
        <f t="shared" si="40"/>
        <v>0</v>
      </c>
      <c r="H50" s="3">
        <f t="shared" ref="H50:I50" si="41">H51+H52+H53+H54</f>
        <v>0</v>
      </c>
      <c r="I50" s="3">
        <f t="shared" si="41"/>
        <v>0</v>
      </c>
      <c r="J50" s="3">
        <f t="shared" si="40"/>
        <v>0</v>
      </c>
      <c r="K50" s="3">
        <f t="shared" si="40"/>
        <v>0</v>
      </c>
      <c r="L50" s="3">
        <f t="shared" si="40"/>
        <v>0</v>
      </c>
      <c r="M50" s="3">
        <f t="shared" si="40"/>
        <v>0</v>
      </c>
      <c r="N50" s="3">
        <f t="shared" ref="N50:O50" si="42">N51+N52+N53+N54</f>
        <v>0</v>
      </c>
      <c r="O50" s="3">
        <f t="shared" si="42"/>
        <v>0</v>
      </c>
      <c r="P50" s="3">
        <f t="shared" si="40"/>
        <v>0</v>
      </c>
      <c r="Q50" s="3">
        <f t="shared" si="40"/>
        <v>0</v>
      </c>
      <c r="R50" s="3">
        <f t="shared" si="40"/>
        <v>0</v>
      </c>
      <c r="S50" s="33" t="str">
        <f>IFERROR(AVERAGE(S51:S53),"")</f>
        <v/>
      </c>
      <c r="T50" s="33" t="str">
        <f t="shared" ref="T50:V50" si="43">IFERROR(AVERAGE(T51:T53),"")</f>
        <v/>
      </c>
      <c r="U50" s="33" t="str">
        <f t="shared" si="43"/>
        <v/>
      </c>
      <c r="V50" s="33" t="str">
        <f t="shared" si="43"/>
        <v/>
      </c>
    </row>
    <row r="51" spans="1:22" x14ac:dyDescent="0.2">
      <c r="A51" s="28" t="s">
        <v>104</v>
      </c>
      <c r="B51" s="29" t="s">
        <v>105</v>
      </c>
      <c r="C51" s="30">
        <f>SUM(НАЧАЛО:КОНЕЦ!C51)</f>
        <v>0</v>
      </c>
      <c r="D51" s="30">
        <f>SUM(НАЧАЛО:КОНЕЦ!D51)</f>
        <v>0</v>
      </c>
      <c r="E51" s="30">
        <f>SUM(НАЧАЛО:КОНЕЦ!E51)</f>
        <v>0</v>
      </c>
      <c r="F51" s="30">
        <f>SUM(НАЧАЛО:КОНЕЦ!F51)</f>
        <v>0</v>
      </c>
      <c r="G51" s="30">
        <f>SUM(НАЧАЛО:КОНЕЦ!G51)</f>
        <v>0</v>
      </c>
      <c r="H51" s="30">
        <f>SUM(НАЧАЛО:КОНЕЦ!H51)</f>
        <v>0</v>
      </c>
      <c r="I51" s="30">
        <f>SUM(НАЧАЛО:КОНЕЦ!I51)</f>
        <v>0</v>
      </c>
      <c r="J51" s="30">
        <f>SUM(НАЧАЛО:КОНЕЦ!J51)</f>
        <v>0</v>
      </c>
      <c r="K51" s="30">
        <f>SUM(НАЧАЛО:КОНЕЦ!K51)</f>
        <v>0</v>
      </c>
      <c r="L51" s="30">
        <f>SUM(НАЧАЛО:КОНЕЦ!L51)</f>
        <v>0</v>
      </c>
      <c r="M51" s="30">
        <f>SUM(НАЧАЛО:КОНЕЦ!M51)</f>
        <v>0</v>
      </c>
      <c r="N51" s="30">
        <f>SUM(НАЧАЛО:КОНЕЦ!N51)</f>
        <v>0</v>
      </c>
      <c r="O51" s="30">
        <f>SUM(НАЧАЛО:КОНЕЦ!O51)</f>
        <v>0</v>
      </c>
      <c r="P51" s="30">
        <f>SUM(НАЧАЛО:КОНЕЦ!P51)</f>
        <v>0</v>
      </c>
      <c r="Q51" s="30">
        <f>SUM(НАЧАЛО:КОНЕЦ!Q51)</f>
        <v>0</v>
      </c>
      <c r="R51" s="30">
        <f>SUM(НАЧАЛО:КОНЕЦ!R51)</f>
        <v>0</v>
      </c>
      <c r="S51" s="34" t="str">
        <f>IFERROR(AVERAGE( НАЧАЛО:КОНЕЦ!S51),"")</f>
        <v/>
      </c>
      <c r="T51" s="34" t="str">
        <f>IFERROR(AVERAGE( НАЧАЛО:КОНЕЦ!T51),"")</f>
        <v/>
      </c>
      <c r="U51" s="34" t="str">
        <f>IFERROR(AVERAGE( НАЧАЛО:КОНЕЦ!U51),"")</f>
        <v/>
      </c>
      <c r="V51" s="34" t="str">
        <f>IFERROR(AVERAGE( НАЧАЛО:КОНЕЦ!V51),"")</f>
        <v/>
      </c>
    </row>
    <row r="52" spans="1:22" x14ac:dyDescent="0.2">
      <c r="A52" s="28" t="s">
        <v>106</v>
      </c>
      <c r="B52" s="29" t="s">
        <v>107</v>
      </c>
      <c r="C52" s="30">
        <f>SUM(НАЧАЛО:КОНЕЦ!C52)</f>
        <v>0</v>
      </c>
      <c r="D52" s="30">
        <f>SUM(НАЧАЛО:КОНЕЦ!D52)</f>
        <v>0</v>
      </c>
      <c r="E52" s="30">
        <f>SUM(НАЧАЛО:КОНЕЦ!E52)</f>
        <v>0</v>
      </c>
      <c r="F52" s="30">
        <f>SUM(НАЧАЛО:КОНЕЦ!F52)</f>
        <v>0</v>
      </c>
      <c r="G52" s="30">
        <f>SUM(НАЧАЛО:КОНЕЦ!G52)</f>
        <v>0</v>
      </c>
      <c r="H52" s="30">
        <f>SUM(НАЧАЛО:КОНЕЦ!H52)</f>
        <v>0</v>
      </c>
      <c r="I52" s="30">
        <f>SUM(НАЧАЛО:КОНЕЦ!I52)</f>
        <v>0</v>
      </c>
      <c r="J52" s="30">
        <f>SUM(НАЧАЛО:КОНЕЦ!J52)</f>
        <v>0</v>
      </c>
      <c r="K52" s="30">
        <f>SUM(НАЧАЛО:КОНЕЦ!K52)</f>
        <v>0</v>
      </c>
      <c r="L52" s="30">
        <f>SUM(НАЧАЛО:КОНЕЦ!L52)</f>
        <v>0</v>
      </c>
      <c r="M52" s="30">
        <f>SUM(НАЧАЛО:КОНЕЦ!M52)</f>
        <v>0</v>
      </c>
      <c r="N52" s="30">
        <f>SUM(НАЧАЛО:КОНЕЦ!N52)</f>
        <v>0</v>
      </c>
      <c r="O52" s="30">
        <f>SUM(НАЧАЛО:КОНЕЦ!O52)</f>
        <v>0</v>
      </c>
      <c r="P52" s="30">
        <f>SUM(НАЧАЛО:КОНЕЦ!P52)</f>
        <v>0</v>
      </c>
      <c r="Q52" s="30">
        <f>SUM(НАЧАЛО:КОНЕЦ!Q52)</f>
        <v>0</v>
      </c>
      <c r="R52" s="30">
        <f>SUM(НАЧАЛО:КОНЕЦ!R52)</f>
        <v>0</v>
      </c>
      <c r="S52" s="34" t="str">
        <f>IFERROR(AVERAGE( НАЧАЛО:КОНЕЦ!S52),"")</f>
        <v/>
      </c>
      <c r="T52" s="34" t="str">
        <f>IFERROR(AVERAGE( НАЧАЛО:КОНЕЦ!T52),"")</f>
        <v/>
      </c>
      <c r="U52" s="34" t="str">
        <f>IFERROR(AVERAGE( НАЧАЛО:КОНЕЦ!U52),"")</f>
        <v/>
      </c>
      <c r="V52" s="34" t="str">
        <f>IFERROR(AVERAGE( НАЧАЛО:КОНЕЦ!V52),"")</f>
        <v/>
      </c>
    </row>
    <row r="53" spans="1:22" x14ac:dyDescent="0.2">
      <c r="A53" s="28" t="s">
        <v>108</v>
      </c>
      <c r="B53" s="29" t="s">
        <v>109</v>
      </c>
      <c r="C53" s="30">
        <f>SUM(НАЧАЛО:КОНЕЦ!C53)</f>
        <v>0</v>
      </c>
      <c r="D53" s="30">
        <f>SUM(НАЧАЛО:КОНЕЦ!D53)</f>
        <v>0</v>
      </c>
      <c r="E53" s="30">
        <f>SUM(НАЧАЛО:КОНЕЦ!E53)</f>
        <v>0</v>
      </c>
      <c r="F53" s="30">
        <f>SUM(НАЧАЛО:КОНЕЦ!F53)</f>
        <v>0</v>
      </c>
      <c r="G53" s="30">
        <f>SUM(НАЧАЛО:КОНЕЦ!G53)</f>
        <v>0</v>
      </c>
      <c r="H53" s="30">
        <f>SUM(НАЧАЛО:КОНЕЦ!H53)</f>
        <v>0</v>
      </c>
      <c r="I53" s="30">
        <f>SUM(НАЧАЛО:КОНЕЦ!I53)</f>
        <v>0</v>
      </c>
      <c r="J53" s="30">
        <f>SUM(НАЧАЛО:КОНЕЦ!J53)</f>
        <v>0</v>
      </c>
      <c r="K53" s="30">
        <f>SUM(НАЧАЛО:КОНЕЦ!K53)</f>
        <v>0</v>
      </c>
      <c r="L53" s="30">
        <f>SUM(НАЧАЛО:КОНЕЦ!L53)</f>
        <v>0</v>
      </c>
      <c r="M53" s="30">
        <f>SUM(НАЧАЛО:КОНЕЦ!M53)</f>
        <v>0</v>
      </c>
      <c r="N53" s="30">
        <f>SUM(НАЧАЛО:КОНЕЦ!N53)</f>
        <v>0</v>
      </c>
      <c r="O53" s="30">
        <f>SUM(НАЧАЛО:КОНЕЦ!O53)</f>
        <v>0</v>
      </c>
      <c r="P53" s="30">
        <f>SUM(НАЧАЛО:КОНЕЦ!P53)</f>
        <v>0</v>
      </c>
      <c r="Q53" s="30">
        <f>SUM(НАЧАЛО:КОНЕЦ!Q53)</f>
        <v>0</v>
      </c>
      <c r="R53" s="30">
        <f>SUM(НАЧАЛО:КОНЕЦ!R53)</f>
        <v>0</v>
      </c>
      <c r="S53" s="34" t="str">
        <f>IFERROR(AVERAGE( НАЧАЛО:КОНЕЦ!S53),"")</f>
        <v/>
      </c>
      <c r="T53" s="34" t="str">
        <f>IFERROR(AVERAGE( НАЧАЛО:КОНЕЦ!T53),"")</f>
        <v/>
      </c>
      <c r="U53" s="34" t="str">
        <f>IFERROR(AVERAGE( НАЧАЛО:КОНЕЦ!U53),"")</f>
        <v/>
      </c>
      <c r="V53" s="34" t="str">
        <f>IFERROR(AVERAGE( НАЧАЛО:КОНЕЦ!V53),"")</f>
        <v/>
      </c>
    </row>
    <row r="54" spans="1:22" x14ac:dyDescent="0.2">
      <c r="A54" s="28" t="s">
        <v>110</v>
      </c>
      <c r="B54" s="29" t="s">
        <v>111</v>
      </c>
      <c r="C54" s="30">
        <f>SUM(НАЧАЛО:КОНЕЦ!C54)</f>
        <v>0</v>
      </c>
      <c r="D54" s="30">
        <f>SUM(НАЧАЛО:КОНЕЦ!D54)</f>
        <v>0</v>
      </c>
      <c r="E54" s="30">
        <f>SUM(НАЧАЛО:КОНЕЦ!E54)</f>
        <v>0</v>
      </c>
      <c r="F54" s="30">
        <f>SUM(НАЧАЛО:КОНЕЦ!F54)</f>
        <v>0</v>
      </c>
      <c r="G54" s="30">
        <f>SUM(НАЧАЛО:КОНЕЦ!G54)</f>
        <v>0</v>
      </c>
      <c r="H54" s="30">
        <f>SUM(НАЧАЛО:КОНЕЦ!H54)</f>
        <v>0</v>
      </c>
      <c r="I54" s="30">
        <f>SUM(НАЧАЛО:КОНЕЦ!I54)</f>
        <v>0</v>
      </c>
      <c r="J54" s="30">
        <f>SUM(НАЧАЛО:КОНЕЦ!J54)</f>
        <v>0</v>
      </c>
      <c r="K54" s="30">
        <f>SUM(НАЧАЛО:КОНЕЦ!K54)</f>
        <v>0</v>
      </c>
      <c r="L54" s="30">
        <f>SUM(НАЧАЛО:КОНЕЦ!L54)</f>
        <v>0</v>
      </c>
      <c r="M54" s="30">
        <f>SUM(НАЧАЛО:КОНЕЦ!M54)</f>
        <v>0</v>
      </c>
      <c r="N54" s="30">
        <f>SUM(НАЧАЛО:КОНЕЦ!N54)</f>
        <v>0</v>
      </c>
      <c r="O54" s="30">
        <f>SUM(НАЧАЛО:КОНЕЦ!O54)</f>
        <v>0</v>
      </c>
      <c r="P54" s="30">
        <f>SUM(НАЧАЛО:КОНЕЦ!P54)</f>
        <v>0</v>
      </c>
      <c r="Q54" s="30">
        <f>SUM(НАЧАЛО:КОНЕЦ!Q54)</f>
        <v>0</v>
      </c>
      <c r="R54" s="30">
        <f>SUM(НАЧАЛО:КОНЕЦ!R54)</f>
        <v>0</v>
      </c>
      <c r="S54" s="34" t="str">
        <f>IFERROR(AVERAGE( НАЧАЛО:КОНЕЦ!S54),"")</f>
        <v/>
      </c>
      <c r="T54" s="34" t="str">
        <f>IFERROR(AVERAGE( НАЧАЛО:КОНЕЦ!T54),"")</f>
        <v/>
      </c>
      <c r="U54" s="34" t="str">
        <f>IFERROR(AVERAGE( НАЧАЛО:КОНЕЦ!U54),"")</f>
        <v/>
      </c>
      <c r="V54" s="34" t="str">
        <f>IFERROR(AVERAGE( НАЧАЛО:КОНЕЦ!V54),"")</f>
        <v/>
      </c>
    </row>
    <row r="55" spans="1:22" x14ac:dyDescent="0.2">
      <c r="A55" s="26" t="s">
        <v>112</v>
      </c>
      <c r="B55" s="27" t="s">
        <v>113</v>
      </c>
      <c r="C55" s="3">
        <f>C56</f>
        <v>0</v>
      </c>
      <c r="D55" s="3">
        <f t="shared" ref="D55:R55" si="44">D56</f>
        <v>0</v>
      </c>
      <c r="E55" s="3">
        <f t="shared" si="44"/>
        <v>0</v>
      </c>
      <c r="F55" s="3">
        <f t="shared" si="44"/>
        <v>0</v>
      </c>
      <c r="G55" s="3">
        <f t="shared" si="44"/>
        <v>0</v>
      </c>
      <c r="H55" s="3">
        <f t="shared" si="44"/>
        <v>0</v>
      </c>
      <c r="I55" s="3">
        <f t="shared" si="44"/>
        <v>0</v>
      </c>
      <c r="J55" s="3">
        <f t="shared" si="44"/>
        <v>0</v>
      </c>
      <c r="K55" s="3">
        <f t="shared" si="44"/>
        <v>0</v>
      </c>
      <c r="L55" s="3">
        <f t="shared" si="44"/>
        <v>0</v>
      </c>
      <c r="M55" s="3">
        <f t="shared" si="44"/>
        <v>0</v>
      </c>
      <c r="N55" s="3">
        <f t="shared" si="44"/>
        <v>0</v>
      </c>
      <c r="O55" s="3">
        <f t="shared" si="44"/>
        <v>0</v>
      </c>
      <c r="P55" s="3">
        <f t="shared" si="44"/>
        <v>0</v>
      </c>
      <c r="Q55" s="3">
        <f t="shared" si="44"/>
        <v>0</v>
      </c>
      <c r="R55" s="3">
        <f t="shared" si="44"/>
        <v>0</v>
      </c>
      <c r="S55" s="33" t="str">
        <f>S56</f>
        <v/>
      </c>
      <c r="T55" s="33" t="str">
        <f>T56</f>
        <v/>
      </c>
      <c r="U55" s="33" t="str">
        <f>U56</f>
        <v/>
      </c>
      <c r="V55" s="33" t="str">
        <f>V56</f>
        <v/>
      </c>
    </row>
    <row r="56" spans="1:22" x14ac:dyDescent="0.2">
      <c r="A56" s="28" t="s">
        <v>114</v>
      </c>
      <c r="B56" s="29" t="s">
        <v>115</v>
      </c>
      <c r="C56" s="30">
        <f>SUM(НАЧАЛО:КОНЕЦ!C56)</f>
        <v>0</v>
      </c>
      <c r="D56" s="30">
        <f>SUM(НАЧАЛО:КОНЕЦ!D56)</f>
        <v>0</v>
      </c>
      <c r="E56" s="30">
        <f>SUM(НАЧАЛО:КОНЕЦ!E56)</f>
        <v>0</v>
      </c>
      <c r="F56" s="30">
        <f>SUM(НАЧАЛО:КОНЕЦ!F56)</f>
        <v>0</v>
      </c>
      <c r="G56" s="30">
        <f>SUM(НАЧАЛО:КОНЕЦ!G56)</f>
        <v>0</v>
      </c>
      <c r="H56" s="30">
        <f>SUM(НАЧАЛО:КОНЕЦ!H56)</f>
        <v>0</v>
      </c>
      <c r="I56" s="30">
        <f>SUM(НАЧАЛО:КОНЕЦ!I56)</f>
        <v>0</v>
      </c>
      <c r="J56" s="30">
        <f>SUM(НАЧАЛО:КОНЕЦ!J56)</f>
        <v>0</v>
      </c>
      <c r="K56" s="30">
        <f>SUM(НАЧАЛО:КОНЕЦ!K56)</f>
        <v>0</v>
      </c>
      <c r="L56" s="30">
        <f>SUM(НАЧАЛО:КОНЕЦ!L56)</f>
        <v>0</v>
      </c>
      <c r="M56" s="30">
        <f>SUM(НАЧАЛО:КОНЕЦ!M56)</f>
        <v>0</v>
      </c>
      <c r="N56" s="30">
        <f>SUM(НАЧАЛО:КОНЕЦ!N56)</f>
        <v>0</v>
      </c>
      <c r="O56" s="30">
        <f>SUM(НАЧАЛО:КОНЕЦ!O56)</f>
        <v>0</v>
      </c>
      <c r="P56" s="30">
        <f>SUM(НАЧАЛО:КОНЕЦ!P56)</f>
        <v>0</v>
      </c>
      <c r="Q56" s="30">
        <f>SUM(НАЧАЛО:КОНЕЦ!Q56)</f>
        <v>0</v>
      </c>
      <c r="R56" s="30">
        <f>SUM(НАЧАЛО:КОНЕЦ!R56)</f>
        <v>0</v>
      </c>
      <c r="S56" s="34" t="str">
        <f>IFERROR(AVERAGE( НАЧАЛО:КОНЕЦ!S56),"")</f>
        <v/>
      </c>
      <c r="T56" s="34" t="str">
        <f>IFERROR(AVERAGE( НАЧАЛО:КОНЕЦ!T56),"")</f>
        <v/>
      </c>
      <c r="U56" s="34" t="str">
        <f>IFERROR(AVERAGE( НАЧАЛО:КОНЕЦ!U56),"")</f>
        <v/>
      </c>
      <c r="V56" s="34" t="str">
        <f>IFERROR(AVERAGE( НАЧАЛО:КОНЕЦ!V56),"")</f>
        <v/>
      </c>
    </row>
    <row r="57" spans="1:22" x14ac:dyDescent="0.2">
      <c r="A57" s="5"/>
    </row>
  </sheetData>
  <sheetProtection algorithmName="SHA-512" hashValue="LyRBHs20sMcyIHNkhyFGn/uodANaQ8KBBffij2FvCjQI7WKD6/PQP+m607DBklHkt+PoMeF1YHqj9zA9xyHWBw==" saltValue="X/Ei7J+bAE1oTj5hTAN4Jg==" spinCount="100000" sheet="1" objects="1" scenarios="1" selectLockedCells="1"/>
  <mergeCells count="9">
    <mergeCell ref="U4:V4"/>
    <mergeCell ref="A1:V3"/>
    <mergeCell ref="A4:A5"/>
    <mergeCell ref="B4:B5"/>
    <mergeCell ref="C4:D4"/>
    <mergeCell ref="E4:F4"/>
    <mergeCell ref="G4:L4"/>
    <mergeCell ref="M4:R4"/>
    <mergeCell ref="S4:T4"/>
  </mergeCells>
  <dataValidations count="1">
    <dataValidation type="whole" allowBlank="1" showInputMessage="1" showErrorMessage="1" sqref="C7:R56">
      <formula1>0</formula1>
      <formula2>1.11111111111111E+24</formula2>
    </dataValidation>
  </dataValidations>
  <pageMargins left="0.39370078740157483" right="0.19685039370078741" top="0.19685039370078741" bottom="0.19685039370078741" header="0.19685039370078741" footer="0.19685039370078741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7" customWidth="1"/>
    <col min="2" max="2" width="7" style="7" customWidth="1"/>
    <col min="3" max="3" width="19.7109375" style="7" customWidth="1"/>
    <col min="4" max="4" width="38.140625" style="7" customWidth="1"/>
    <col min="5" max="5" width="28.85546875" style="7" customWidth="1"/>
    <col min="6" max="256" width="9.140625" style="7"/>
    <col min="257" max="257" width="31" style="7" customWidth="1"/>
    <col min="258" max="258" width="7" style="7" customWidth="1"/>
    <col min="259" max="259" width="19.7109375" style="7" customWidth="1"/>
    <col min="260" max="260" width="38.140625" style="7" customWidth="1"/>
    <col min="261" max="261" width="28.85546875" style="7" customWidth="1"/>
    <col min="262" max="512" width="9.140625" style="7"/>
    <col min="513" max="513" width="31" style="7" customWidth="1"/>
    <col min="514" max="514" width="7" style="7" customWidth="1"/>
    <col min="515" max="515" width="19.7109375" style="7" customWidth="1"/>
    <col min="516" max="516" width="38.140625" style="7" customWidth="1"/>
    <col min="517" max="517" width="28.85546875" style="7" customWidth="1"/>
    <col min="518" max="768" width="9.140625" style="7"/>
    <col min="769" max="769" width="31" style="7" customWidth="1"/>
    <col min="770" max="770" width="7" style="7" customWidth="1"/>
    <col min="771" max="771" width="19.7109375" style="7" customWidth="1"/>
    <col min="772" max="772" width="38.140625" style="7" customWidth="1"/>
    <col min="773" max="773" width="28.85546875" style="7" customWidth="1"/>
    <col min="774" max="1024" width="9.140625" style="7"/>
    <col min="1025" max="1025" width="31" style="7" customWidth="1"/>
    <col min="1026" max="1026" width="7" style="7" customWidth="1"/>
    <col min="1027" max="1027" width="19.7109375" style="7" customWidth="1"/>
    <col min="1028" max="1028" width="38.140625" style="7" customWidth="1"/>
    <col min="1029" max="1029" width="28.85546875" style="7" customWidth="1"/>
    <col min="1030" max="1280" width="9.140625" style="7"/>
    <col min="1281" max="1281" width="31" style="7" customWidth="1"/>
    <col min="1282" max="1282" width="7" style="7" customWidth="1"/>
    <col min="1283" max="1283" width="19.7109375" style="7" customWidth="1"/>
    <col min="1284" max="1284" width="38.140625" style="7" customWidth="1"/>
    <col min="1285" max="1285" width="28.85546875" style="7" customWidth="1"/>
    <col min="1286" max="1536" width="9.140625" style="7"/>
    <col min="1537" max="1537" width="31" style="7" customWidth="1"/>
    <col min="1538" max="1538" width="7" style="7" customWidth="1"/>
    <col min="1539" max="1539" width="19.7109375" style="7" customWidth="1"/>
    <col min="1540" max="1540" width="38.140625" style="7" customWidth="1"/>
    <col min="1541" max="1541" width="28.85546875" style="7" customWidth="1"/>
    <col min="1542" max="1792" width="9.140625" style="7"/>
    <col min="1793" max="1793" width="31" style="7" customWidth="1"/>
    <col min="1794" max="1794" width="7" style="7" customWidth="1"/>
    <col min="1795" max="1795" width="19.7109375" style="7" customWidth="1"/>
    <col min="1796" max="1796" width="38.140625" style="7" customWidth="1"/>
    <col min="1797" max="1797" width="28.85546875" style="7" customWidth="1"/>
    <col min="1798" max="2048" width="9.140625" style="7"/>
    <col min="2049" max="2049" width="31" style="7" customWidth="1"/>
    <col min="2050" max="2050" width="7" style="7" customWidth="1"/>
    <col min="2051" max="2051" width="19.7109375" style="7" customWidth="1"/>
    <col min="2052" max="2052" width="38.140625" style="7" customWidth="1"/>
    <col min="2053" max="2053" width="28.85546875" style="7" customWidth="1"/>
    <col min="2054" max="2304" width="9.140625" style="7"/>
    <col min="2305" max="2305" width="31" style="7" customWidth="1"/>
    <col min="2306" max="2306" width="7" style="7" customWidth="1"/>
    <col min="2307" max="2307" width="19.7109375" style="7" customWidth="1"/>
    <col min="2308" max="2308" width="38.140625" style="7" customWidth="1"/>
    <col min="2309" max="2309" width="28.85546875" style="7" customWidth="1"/>
    <col min="2310" max="2560" width="9.140625" style="7"/>
    <col min="2561" max="2561" width="31" style="7" customWidth="1"/>
    <col min="2562" max="2562" width="7" style="7" customWidth="1"/>
    <col min="2563" max="2563" width="19.7109375" style="7" customWidth="1"/>
    <col min="2564" max="2564" width="38.140625" style="7" customWidth="1"/>
    <col min="2565" max="2565" width="28.85546875" style="7" customWidth="1"/>
    <col min="2566" max="2816" width="9.140625" style="7"/>
    <col min="2817" max="2817" width="31" style="7" customWidth="1"/>
    <col min="2818" max="2818" width="7" style="7" customWidth="1"/>
    <col min="2819" max="2819" width="19.7109375" style="7" customWidth="1"/>
    <col min="2820" max="2820" width="38.140625" style="7" customWidth="1"/>
    <col min="2821" max="2821" width="28.85546875" style="7" customWidth="1"/>
    <col min="2822" max="3072" width="9.140625" style="7"/>
    <col min="3073" max="3073" width="31" style="7" customWidth="1"/>
    <col min="3074" max="3074" width="7" style="7" customWidth="1"/>
    <col min="3075" max="3075" width="19.7109375" style="7" customWidth="1"/>
    <col min="3076" max="3076" width="38.140625" style="7" customWidth="1"/>
    <col min="3077" max="3077" width="28.85546875" style="7" customWidth="1"/>
    <col min="3078" max="3328" width="9.140625" style="7"/>
    <col min="3329" max="3329" width="31" style="7" customWidth="1"/>
    <col min="3330" max="3330" width="7" style="7" customWidth="1"/>
    <col min="3331" max="3331" width="19.7109375" style="7" customWidth="1"/>
    <col min="3332" max="3332" width="38.140625" style="7" customWidth="1"/>
    <col min="3333" max="3333" width="28.85546875" style="7" customWidth="1"/>
    <col min="3334" max="3584" width="9.140625" style="7"/>
    <col min="3585" max="3585" width="31" style="7" customWidth="1"/>
    <col min="3586" max="3586" width="7" style="7" customWidth="1"/>
    <col min="3587" max="3587" width="19.7109375" style="7" customWidth="1"/>
    <col min="3588" max="3588" width="38.140625" style="7" customWidth="1"/>
    <col min="3589" max="3589" width="28.85546875" style="7" customWidth="1"/>
    <col min="3590" max="3840" width="9.140625" style="7"/>
    <col min="3841" max="3841" width="31" style="7" customWidth="1"/>
    <col min="3842" max="3842" width="7" style="7" customWidth="1"/>
    <col min="3843" max="3843" width="19.7109375" style="7" customWidth="1"/>
    <col min="3844" max="3844" width="38.140625" style="7" customWidth="1"/>
    <col min="3845" max="3845" width="28.85546875" style="7" customWidth="1"/>
    <col min="3846" max="4096" width="9.140625" style="7"/>
    <col min="4097" max="4097" width="31" style="7" customWidth="1"/>
    <col min="4098" max="4098" width="7" style="7" customWidth="1"/>
    <col min="4099" max="4099" width="19.7109375" style="7" customWidth="1"/>
    <col min="4100" max="4100" width="38.140625" style="7" customWidth="1"/>
    <col min="4101" max="4101" width="28.85546875" style="7" customWidth="1"/>
    <col min="4102" max="4352" width="9.140625" style="7"/>
    <col min="4353" max="4353" width="31" style="7" customWidth="1"/>
    <col min="4354" max="4354" width="7" style="7" customWidth="1"/>
    <col min="4355" max="4355" width="19.7109375" style="7" customWidth="1"/>
    <col min="4356" max="4356" width="38.140625" style="7" customWidth="1"/>
    <col min="4357" max="4357" width="28.85546875" style="7" customWidth="1"/>
    <col min="4358" max="4608" width="9.140625" style="7"/>
    <col min="4609" max="4609" width="31" style="7" customWidth="1"/>
    <col min="4610" max="4610" width="7" style="7" customWidth="1"/>
    <col min="4611" max="4611" width="19.7109375" style="7" customWidth="1"/>
    <col min="4612" max="4612" width="38.140625" style="7" customWidth="1"/>
    <col min="4613" max="4613" width="28.85546875" style="7" customWidth="1"/>
    <col min="4614" max="4864" width="9.140625" style="7"/>
    <col min="4865" max="4865" width="31" style="7" customWidth="1"/>
    <col min="4866" max="4866" width="7" style="7" customWidth="1"/>
    <col min="4867" max="4867" width="19.7109375" style="7" customWidth="1"/>
    <col min="4868" max="4868" width="38.140625" style="7" customWidth="1"/>
    <col min="4869" max="4869" width="28.85546875" style="7" customWidth="1"/>
    <col min="4870" max="5120" width="9.140625" style="7"/>
    <col min="5121" max="5121" width="31" style="7" customWidth="1"/>
    <col min="5122" max="5122" width="7" style="7" customWidth="1"/>
    <col min="5123" max="5123" width="19.7109375" style="7" customWidth="1"/>
    <col min="5124" max="5124" width="38.140625" style="7" customWidth="1"/>
    <col min="5125" max="5125" width="28.85546875" style="7" customWidth="1"/>
    <col min="5126" max="5376" width="9.140625" style="7"/>
    <col min="5377" max="5377" width="31" style="7" customWidth="1"/>
    <col min="5378" max="5378" width="7" style="7" customWidth="1"/>
    <col min="5379" max="5379" width="19.7109375" style="7" customWidth="1"/>
    <col min="5380" max="5380" width="38.140625" style="7" customWidth="1"/>
    <col min="5381" max="5381" width="28.85546875" style="7" customWidth="1"/>
    <col min="5382" max="5632" width="9.140625" style="7"/>
    <col min="5633" max="5633" width="31" style="7" customWidth="1"/>
    <col min="5634" max="5634" width="7" style="7" customWidth="1"/>
    <col min="5635" max="5635" width="19.7109375" style="7" customWidth="1"/>
    <col min="5636" max="5636" width="38.140625" style="7" customWidth="1"/>
    <col min="5637" max="5637" width="28.85546875" style="7" customWidth="1"/>
    <col min="5638" max="5888" width="9.140625" style="7"/>
    <col min="5889" max="5889" width="31" style="7" customWidth="1"/>
    <col min="5890" max="5890" width="7" style="7" customWidth="1"/>
    <col min="5891" max="5891" width="19.7109375" style="7" customWidth="1"/>
    <col min="5892" max="5892" width="38.140625" style="7" customWidth="1"/>
    <col min="5893" max="5893" width="28.85546875" style="7" customWidth="1"/>
    <col min="5894" max="6144" width="9.140625" style="7"/>
    <col min="6145" max="6145" width="31" style="7" customWidth="1"/>
    <col min="6146" max="6146" width="7" style="7" customWidth="1"/>
    <col min="6147" max="6147" width="19.7109375" style="7" customWidth="1"/>
    <col min="6148" max="6148" width="38.140625" style="7" customWidth="1"/>
    <col min="6149" max="6149" width="28.85546875" style="7" customWidth="1"/>
    <col min="6150" max="6400" width="9.140625" style="7"/>
    <col min="6401" max="6401" width="31" style="7" customWidth="1"/>
    <col min="6402" max="6402" width="7" style="7" customWidth="1"/>
    <col min="6403" max="6403" width="19.7109375" style="7" customWidth="1"/>
    <col min="6404" max="6404" width="38.140625" style="7" customWidth="1"/>
    <col min="6405" max="6405" width="28.85546875" style="7" customWidth="1"/>
    <col min="6406" max="6656" width="9.140625" style="7"/>
    <col min="6657" max="6657" width="31" style="7" customWidth="1"/>
    <col min="6658" max="6658" width="7" style="7" customWidth="1"/>
    <col min="6659" max="6659" width="19.7109375" style="7" customWidth="1"/>
    <col min="6660" max="6660" width="38.140625" style="7" customWidth="1"/>
    <col min="6661" max="6661" width="28.85546875" style="7" customWidth="1"/>
    <col min="6662" max="6912" width="9.140625" style="7"/>
    <col min="6913" max="6913" width="31" style="7" customWidth="1"/>
    <col min="6914" max="6914" width="7" style="7" customWidth="1"/>
    <col min="6915" max="6915" width="19.7109375" style="7" customWidth="1"/>
    <col min="6916" max="6916" width="38.140625" style="7" customWidth="1"/>
    <col min="6917" max="6917" width="28.85546875" style="7" customWidth="1"/>
    <col min="6918" max="7168" width="9.140625" style="7"/>
    <col min="7169" max="7169" width="31" style="7" customWidth="1"/>
    <col min="7170" max="7170" width="7" style="7" customWidth="1"/>
    <col min="7171" max="7171" width="19.7109375" style="7" customWidth="1"/>
    <col min="7172" max="7172" width="38.140625" style="7" customWidth="1"/>
    <col min="7173" max="7173" width="28.85546875" style="7" customWidth="1"/>
    <col min="7174" max="7424" width="9.140625" style="7"/>
    <col min="7425" max="7425" width="31" style="7" customWidth="1"/>
    <col min="7426" max="7426" width="7" style="7" customWidth="1"/>
    <col min="7427" max="7427" width="19.7109375" style="7" customWidth="1"/>
    <col min="7428" max="7428" width="38.140625" style="7" customWidth="1"/>
    <col min="7429" max="7429" width="28.85546875" style="7" customWidth="1"/>
    <col min="7430" max="7680" width="9.140625" style="7"/>
    <col min="7681" max="7681" width="31" style="7" customWidth="1"/>
    <col min="7682" max="7682" width="7" style="7" customWidth="1"/>
    <col min="7683" max="7683" width="19.7109375" style="7" customWidth="1"/>
    <col min="7684" max="7684" width="38.140625" style="7" customWidth="1"/>
    <col min="7685" max="7685" width="28.85546875" style="7" customWidth="1"/>
    <col min="7686" max="7936" width="9.140625" style="7"/>
    <col min="7937" max="7937" width="31" style="7" customWidth="1"/>
    <col min="7938" max="7938" width="7" style="7" customWidth="1"/>
    <col min="7939" max="7939" width="19.7109375" style="7" customWidth="1"/>
    <col min="7940" max="7940" width="38.140625" style="7" customWidth="1"/>
    <col min="7941" max="7941" width="28.85546875" style="7" customWidth="1"/>
    <col min="7942" max="8192" width="9.140625" style="7"/>
    <col min="8193" max="8193" width="31" style="7" customWidth="1"/>
    <col min="8194" max="8194" width="7" style="7" customWidth="1"/>
    <col min="8195" max="8195" width="19.7109375" style="7" customWidth="1"/>
    <col min="8196" max="8196" width="38.140625" style="7" customWidth="1"/>
    <col min="8197" max="8197" width="28.85546875" style="7" customWidth="1"/>
    <col min="8198" max="8448" width="9.140625" style="7"/>
    <col min="8449" max="8449" width="31" style="7" customWidth="1"/>
    <col min="8450" max="8450" width="7" style="7" customWidth="1"/>
    <col min="8451" max="8451" width="19.7109375" style="7" customWidth="1"/>
    <col min="8452" max="8452" width="38.140625" style="7" customWidth="1"/>
    <col min="8453" max="8453" width="28.85546875" style="7" customWidth="1"/>
    <col min="8454" max="8704" width="9.140625" style="7"/>
    <col min="8705" max="8705" width="31" style="7" customWidth="1"/>
    <col min="8706" max="8706" width="7" style="7" customWidth="1"/>
    <col min="8707" max="8707" width="19.7109375" style="7" customWidth="1"/>
    <col min="8708" max="8708" width="38.140625" style="7" customWidth="1"/>
    <col min="8709" max="8709" width="28.85546875" style="7" customWidth="1"/>
    <col min="8710" max="8960" width="9.140625" style="7"/>
    <col min="8961" max="8961" width="31" style="7" customWidth="1"/>
    <col min="8962" max="8962" width="7" style="7" customWidth="1"/>
    <col min="8963" max="8963" width="19.7109375" style="7" customWidth="1"/>
    <col min="8964" max="8964" width="38.140625" style="7" customWidth="1"/>
    <col min="8965" max="8965" width="28.85546875" style="7" customWidth="1"/>
    <col min="8966" max="9216" width="9.140625" style="7"/>
    <col min="9217" max="9217" width="31" style="7" customWidth="1"/>
    <col min="9218" max="9218" width="7" style="7" customWidth="1"/>
    <col min="9219" max="9219" width="19.7109375" style="7" customWidth="1"/>
    <col min="9220" max="9220" width="38.140625" style="7" customWidth="1"/>
    <col min="9221" max="9221" width="28.85546875" style="7" customWidth="1"/>
    <col min="9222" max="9472" width="9.140625" style="7"/>
    <col min="9473" max="9473" width="31" style="7" customWidth="1"/>
    <col min="9474" max="9474" width="7" style="7" customWidth="1"/>
    <col min="9475" max="9475" width="19.7109375" style="7" customWidth="1"/>
    <col min="9476" max="9476" width="38.140625" style="7" customWidth="1"/>
    <col min="9477" max="9477" width="28.85546875" style="7" customWidth="1"/>
    <col min="9478" max="9728" width="9.140625" style="7"/>
    <col min="9729" max="9729" width="31" style="7" customWidth="1"/>
    <col min="9730" max="9730" width="7" style="7" customWidth="1"/>
    <col min="9731" max="9731" width="19.7109375" style="7" customWidth="1"/>
    <col min="9732" max="9732" width="38.140625" style="7" customWidth="1"/>
    <col min="9733" max="9733" width="28.85546875" style="7" customWidth="1"/>
    <col min="9734" max="9984" width="9.140625" style="7"/>
    <col min="9985" max="9985" width="31" style="7" customWidth="1"/>
    <col min="9986" max="9986" width="7" style="7" customWidth="1"/>
    <col min="9987" max="9987" width="19.7109375" style="7" customWidth="1"/>
    <col min="9988" max="9988" width="38.140625" style="7" customWidth="1"/>
    <col min="9989" max="9989" width="28.85546875" style="7" customWidth="1"/>
    <col min="9990" max="10240" width="9.140625" style="7"/>
    <col min="10241" max="10241" width="31" style="7" customWidth="1"/>
    <col min="10242" max="10242" width="7" style="7" customWidth="1"/>
    <col min="10243" max="10243" width="19.7109375" style="7" customWidth="1"/>
    <col min="10244" max="10244" width="38.140625" style="7" customWidth="1"/>
    <col min="10245" max="10245" width="28.85546875" style="7" customWidth="1"/>
    <col min="10246" max="10496" width="9.140625" style="7"/>
    <col min="10497" max="10497" width="31" style="7" customWidth="1"/>
    <col min="10498" max="10498" width="7" style="7" customWidth="1"/>
    <col min="10499" max="10499" width="19.7109375" style="7" customWidth="1"/>
    <col min="10500" max="10500" width="38.140625" style="7" customWidth="1"/>
    <col min="10501" max="10501" width="28.85546875" style="7" customWidth="1"/>
    <col min="10502" max="10752" width="9.140625" style="7"/>
    <col min="10753" max="10753" width="31" style="7" customWidth="1"/>
    <col min="10754" max="10754" width="7" style="7" customWidth="1"/>
    <col min="10755" max="10755" width="19.7109375" style="7" customWidth="1"/>
    <col min="10756" max="10756" width="38.140625" style="7" customWidth="1"/>
    <col min="10757" max="10757" width="28.85546875" style="7" customWidth="1"/>
    <col min="10758" max="11008" width="9.140625" style="7"/>
    <col min="11009" max="11009" width="31" style="7" customWidth="1"/>
    <col min="11010" max="11010" width="7" style="7" customWidth="1"/>
    <col min="11011" max="11011" width="19.7109375" style="7" customWidth="1"/>
    <col min="11012" max="11012" width="38.140625" style="7" customWidth="1"/>
    <col min="11013" max="11013" width="28.85546875" style="7" customWidth="1"/>
    <col min="11014" max="11264" width="9.140625" style="7"/>
    <col min="11265" max="11265" width="31" style="7" customWidth="1"/>
    <col min="11266" max="11266" width="7" style="7" customWidth="1"/>
    <col min="11267" max="11267" width="19.7109375" style="7" customWidth="1"/>
    <col min="11268" max="11268" width="38.140625" style="7" customWidth="1"/>
    <col min="11269" max="11269" width="28.85546875" style="7" customWidth="1"/>
    <col min="11270" max="11520" width="9.140625" style="7"/>
    <col min="11521" max="11521" width="31" style="7" customWidth="1"/>
    <col min="11522" max="11522" width="7" style="7" customWidth="1"/>
    <col min="11523" max="11523" width="19.7109375" style="7" customWidth="1"/>
    <col min="11524" max="11524" width="38.140625" style="7" customWidth="1"/>
    <col min="11525" max="11525" width="28.85546875" style="7" customWidth="1"/>
    <col min="11526" max="11776" width="9.140625" style="7"/>
    <col min="11777" max="11777" width="31" style="7" customWidth="1"/>
    <col min="11778" max="11778" width="7" style="7" customWidth="1"/>
    <col min="11779" max="11779" width="19.7109375" style="7" customWidth="1"/>
    <col min="11780" max="11780" width="38.140625" style="7" customWidth="1"/>
    <col min="11781" max="11781" width="28.85546875" style="7" customWidth="1"/>
    <col min="11782" max="12032" width="9.140625" style="7"/>
    <col min="12033" max="12033" width="31" style="7" customWidth="1"/>
    <col min="12034" max="12034" width="7" style="7" customWidth="1"/>
    <col min="12035" max="12035" width="19.7109375" style="7" customWidth="1"/>
    <col min="12036" max="12036" width="38.140625" style="7" customWidth="1"/>
    <col min="12037" max="12037" width="28.85546875" style="7" customWidth="1"/>
    <col min="12038" max="12288" width="9.140625" style="7"/>
    <col min="12289" max="12289" width="31" style="7" customWidth="1"/>
    <col min="12290" max="12290" width="7" style="7" customWidth="1"/>
    <col min="12291" max="12291" width="19.7109375" style="7" customWidth="1"/>
    <col min="12292" max="12292" width="38.140625" style="7" customWidth="1"/>
    <col min="12293" max="12293" width="28.85546875" style="7" customWidth="1"/>
    <col min="12294" max="12544" width="9.140625" style="7"/>
    <col min="12545" max="12545" width="31" style="7" customWidth="1"/>
    <col min="12546" max="12546" width="7" style="7" customWidth="1"/>
    <col min="12547" max="12547" width="19.7109375" style="7" customWidth="1"/>
    <col min="12548" max="12548" width="38.140625" style="7" customWidth="1"/>
    <col min="12549" max="12549" width="28.85546875" style="7" customWidth="1"/>
    <col min="12550" max="12800" width="9.140625" style="7"/>
    <col min="12801" max="12801" width="31" style="7" customWidth="1"/>
    <col min="12802" max="12802" width="7" style="7" customWidth="1"/>
    <col min="12803" max="12803" width="19.7109375" style="7" customWidth="1"/>
    <col min="12804" max="12804" width="38.140625" style="7" customWidth="1"/>
    <col min="12805" max="12805" width="28.85546875" style="7" customWidth="1"/>
    <col min="12806" max="13056" width="9.140625" style="7"/>
    <col min="13057" max="13057" width="31" style="7" customWidth="1"/>
    <col min="13058" max="13058" width="7" style="7" customWidth="1"/>
    <col min="13059" max="13059" width="19.7109375" style="7" customWidth="1"/>
    <col min="13060" max="13060" width="38.140625" style="7" customWidth="1"/>
    <col min="13061" max="13061" width="28.85546875" style="7" customWidth="1"/>
    <col min="13062" max="13312" width="9.140625" style="7"/>
    <col min="13313" max="13313" width="31" style="7" customWidth="1"/>
    <col min="13314" max="13314" width="7" style="7" customWidth="1"/>
    <col min="13315" max="13315" width="19.7109375" style="7" customWidth="1"/>
    <col min="13316" max="13316" width="38.140625" style="7" customWidth="1"/>
    <col min="13317" max="13317" width="28.85546875" style="7" customWidth="1"/>
    <col min="13318" max="13568" width="9.140625" style="7"/>
    <col min="13569" max="13569" width="31" style="7" customWidth="1"/>
    <col min="13570" max="13570" width="7" style="7" customWidth="1"/>
    <col min="13571" max="13571" width="19.7109375" style="7" customWidth="1"/>
    <col min="13572" max="13572" width="38.140625" style="7" customWidth="1"/>
    <col min="13573" max="13573" width="28.85546875" style="7" customWidth="1"/>
    <col min="13574" max="13824" width="9.140625" style="7"/>
    <col min="13825" max="13825" width="31" style="7" customWidth="1"/>
    <col min="13826" max="13826" width="7" style="7" customWidth="1"/>
    <col min="13827" max="13827" width="19.7109375" style="7" customWidth="1"/>
    <col min="13828" max="13828" width="38.140625" style="7" customWidth="1"/>
    <col min="13829" max="13829" width="28.85546875" style="7" customWidth="1"/>
    <col min="13830" max="14080" width="9.140625" style="7"/>
    <col min="14081" max="14081" width="31" style="7" customWidth="1"/>
    <col min="14082" max="14082" width="7" style="7" customWidth="1"/>
    <col min="14083" max="14083" width="19.7109375" style="7" customWidth="1"/>
    <col min="14084" max="14084" width="38.140625" style="7" customWidth="1"/>
    <col min="14085" max="14085" width="28.85546875" style="7" customWidth="1"/>
    <col min="14086" max="14336" width="9.140625" style="7"/>
    <col min="14337" max="14337" width="31" style="7" customWidth="1"/>
    <col min="14338" max="14338" width="7" style="7" customWidth="1"/>
    <col min="14339" max="14339" width="19.7109375" style="7" customWidth="1"/>
    <col min="14340" max="14340" width="38.140625" style="7" customWidth="1"/>
    <col min="14341" max="14341" width="28.85546875" style="7" customWidth="1"/>
    <col min="14342" max="14592" width="9.140625" style="7"/>
    <col min="14593" max="14593" width="31" style="7" customWidth="1"/>
    <col min="14594" max="14594" width="7" style="7" customWidth="1"/>
    <col min="14595" max="14595" width="19.7109375" style="7" customWidth="1"/>
    <col min="14596" max="14596" width="38.140625" style="7" customWidth="1"/>
    <col min="14597" max="14597" width="28.85546875" style="7" customWidth="1"/>
    <col min="14598" max="14848" width="9.140625" style="7"/>
    <col min="14849" max="14849" width="31" style="7" customWidth="1"/>
    <col min="14850" max="14850" width="7" style="7" customWidth="1"/>
    <col min="14851" max="14851" width="19.7109375" style="7" customWidth="1"/>
    <col min="14852" max="14852" width="38.140625" style="7" customWidth="1"/>
    <col min="14853" max="14853" width="28.85546875" style="7" customWidth="1"/>
    <col min="14854" max="15104" width="9.140625" style="7"/>
    <col min="15105" max="15105" width="31" style="7" customWidth="1"/>
    <col min="15106" max="15106" width="7" style="7" customWidth="1"/>
    <col min="15107" max="15107" width="19.7109375" style="7" customWidth="1"/>
    <col min="15108" max="15108" width="38.140625" style="7" customWidth="1"/>
    <col min="15109" max="15109" width="28.85546875" style="7" customWidth="1"/>
    <col min="15110" max="15360" width="9.140625" style="7"/>
    <col min="15361" max="15361" width="31" style="7" customWidth="1"/>
    <col min="15362" max="15362" width="7" style="7" customWidth="1"/>
    <col min="15363" max="15363" width="19.7109375" style="7" customWidth="1"/>
    <col min="15364" max="15364" width="38.140625" style="7" customWidth="1"/>
    <col min="15365" max="15365" width="28.85546875" style="7" customWidth="1"/>
    <col min="15366" max="15616" width="9.140625" style="7"/>
    <col min="15617" max="15617" width="31" style="7" customWidth="1"/>
    <col min="15618" max="15618" width="7" style="7" customWidth="1"/>
    <col min="15619" max="15619" width="19.7109375" style="7" customWidth="1"/>
    <col min="15620" max="15620" width="38.140625" style="7" customWidth="1"/>
    <col min="15621" max="15621" width="28.85546875" style="7" customWidth="1"/>
    <col min="15622" max="15872" width="9.140625" style="7"/>
    <col min="15873" max="15873" width="31" style="7" customWidth="1"/>
    <col min="15874" max="15874" width="7" style="7" customWidth="1"/>
    <col min="15875" max="15875" width="19.7109375" style="7" customWidth="1"/>
    <col min="15876" max="15876" width="38.140625" style="7" customWidth="1"/>
    <col min="15877" max="15877" width="28.85546875" style="7" customWidth="1"/>
    <col min="15878" max="16128" width="9.140625" style="7"/>
    <col min="16129" max="16129" width="31" style="7" customWidth="1"/>
    <col min="16130" max="16130" width="7" style="7" customWidth="1"/>
    <col min="16131" max="16131" width="19.7109375" style="7" customWidth="1"/>
    <col min="16132" max="16132" width="38.140625" style="7" customWidth="1"/>
    <col min="16133" max="16133" width="28.85546875" style="7" customWidth="1"/>
    <col min="16134" max="16384" width="9.140625" style="7"/>
  </cols>
  <sheetData>
    <row r="1" spans="1:5" ht="18.75" hidden="1" customHeight="1" x14ac:dyDescent="0.2">
      <c r="A1" s="54"/>
      <c r="B1" s="55"/>
      <c r="C1" s="55"/>
      <c r="D1" s="55"/>
      <c r="E1" s="56"/>
    </row>
    <row r="2" spans="1:5" ht="21.75" hidden="1" customHeight="1" x14ac:dyDescent="0.2">
      <c r="A2" s="57"/>
      <c r="B2" s="58"/>
      <c r="C2" s="58"/>
      <c r="D2" s="58"/>
      <c r="E2" s="59"/>
    </row>
    <row r="3" spans="1:5" ht="31.5" hidden="1" customHeight="1" x14ac:dyDescent="0.2">
      <c r="A3" s="60"/>
      <c r="B3" s="60" t="s">
        <v>2</v>
      </c>
      <c r="C3" s="60" t="s">
        <v>116</v>
      </c>
      <c r="D3" s="60" t="s">
        <v>117</v>
      </c>
      <c r="E3" s="60" t="s">
        <v>118</v>
      </c>
    </row>
    <row r="4" spans="1:5" ht="46.5" hidden="1" customHeight="1" x14ac:dyDescent="0.2">
      <c r="A4" s="61"/>
      <c r="B4" s="61"/>
      <c r="C4" s="60"/>
      <c r="D4" s="60"/>
      <c r="E4" s="60"/>
    </row>
    <row r="5" spans="1:5" hidden="1" x14ac:dyDescent="0.2">
      <c r="A5" s="2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16</v>
      </c>
      <c r="B6" s="10" t="s">
        <v>19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119</v>
      </c>
      <c r="B7" s="10" t="s">
        <v>21</v>
      </c>
      <c r="C7" s="13"/>
      <c r="D7" s="13"/>
      <c r="E7" s="13"/>
    </row>
    <row r="8" spans="1:5" hidden="1" x14ac:dyDescent="0.2">
      <c r="A8" s="14" t="s">
        <v>9</v>
      </c>
      <c r="B8" s="10" t="s">
        <v>23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7" customWidth="1"/>
    <col min="2" max="2" width="7" style="7" customWidth="1"/>
    <col min="3" max="3" width="19.7109375" style="7" customWidth="1"/>
    <col min="4" max="4" width="38.140625" style="7" customWidth="1"/>
    <col min="5" max="5" width="28.85546875" style="7" customWidth="1"/>
    <col min="6" max="256" width="9.140625" style="7"/>
    <col min="257" max="257" width="31" style="7" customWidth="1"/>
    <col min="258" max="258" width="7" style="7" customWidth="1"/>
    <col min="259" max="259" width="19.7109375" style="7" customWidth="1"/>
    <col min="260" max="260" width="38.140625" style="7" customWidth="1"/>
    <col min="261" max="261" width="28.85546875" style="7" customWidth="1"/>
    <col min="262" max="512" width="9.140625" style="7"/>
    <col min="513" max="513" width="31" style="7" customWidth="1"/>
    <col min="514" max="514" width="7" style="7" customWidth="1"/>
    <col min="515" max="515" width="19.7109375" style="7" customWidth="1"/>
    <col min="516" max="516" width="38.140625" style="7" customWidth="1"/>
    <col min="517" max="517" width="28.85546875" style="7" customWidth="1"/>
    <col min="518" max="768" width="9.140625" style="7"/>
    <col min="769" max="769" width="31" style="7" customWidth="1"/>
    <col min="770" max="770" width="7" style="7" customWidth="1"/>
    <col min="771" max="771" width="19.7109375" style="7" customWidth="1"/>
    <col min="772" max="772" width="38.140625" style="7" customWidth="1"/>
    <col min="773" max="773" width="28.85546875" style="7" customWidth="1"/>
    <col min="774" max="1024" width="9.140625" style="7"/>
    <col min="1025" max="1025" width="31" style="7" customWidth="1"/>
    <col min="1026" max="1026" width="7" style="7" customWidth="1"/>
    <col min="1027" max="1027" width="19.7109375" style="7" customWidth="1"/>
    <col min="1028" max="1028" width="38.140625" style="7" customWidth="1"/>
    <col min="1029" max="1029" width="28.85546875" style="7" customWidth="1"/>
    <col min="1030" max="1280" width="9.140625" style="7"/>
    <col min="1281" max="1281" width="31" style="7" customWidth="1"/>
    <col min="1282" max="1282" width="7" style="7" customWidth="1"/>
    <col min="1283" max="1283" width="19.7109375" style="7" customWidth="1"/>
    <col min="1284" max="1284" width="38.140625" style="7" customWidth="1"/>
    <col min="1285" max="1285" width="28.85546875" style="7" customWidth="1"/>
    <col min="1286" max="1536" width="9.140625" style="7"/>
    <col min="1537" max="1537" width="31" style="7" customWidth="1"/>
    <col min="1538" max="1538" width="7" style="7" customWidth="1"/>
    <col min="1539" max="1539" width="19.7109375" style="7" customWidth="1"/>
    <col min="1540" max="1540" width="38.140625" style="7" customWidth="1"/>
    <col min="1541" max="1541" width="28.85546875" style="7" customWidth="1"/>
    <col min="1542" max="1792" width="9.140625" style="7"/>
    <col min="1793" max="1793" width="31" style="7" customWidth="1"/>
    <col min="1794" max="1794" width="7" style="7" customWidth="1"/>
    <col min="1795" max="1795" width="19.7109375" style="7" customWidth="1"/>
    <col min="1796" max="1796" width="38.140625" style="7" customWidth="1"/>
    <col min="1797" max="1797" width="28.85546875" style="7" customWidth="1"/>
    <col min="1798" max="2048" width="9.140625" style="7"/>
    <col min="2049" max="2049" width="31" style="7" customWidth="1"/>
    <col min="2050" max="2050" width="7" style="7" customWidth="1"/>
    <col min="2051" max="2051" width="19.7109375" style="7" customWidth="1"/>
    <col min="2052" max="2052" width="38.140625" style="7" customWidth="1"/>
    <col min="2053" max="2053" width="28.85546875" style="7" customWidth="1"/>
    <col min="2054" max="2304" width="9.140625" style="7"/>
    <col min="2305" max="2305" width="31" style="7" customWidth="1"/>
    <col min="2306" max="2306" width="7" style="7" customWidth="1"/>
    <col min="2307" max="2307" width="19.7109375" style="7" customWidth="1"/>
    <col min="2308" max="2308" width="38.140625" style="7" customWidth="1"/>
    <col min="2309" max="2309" width="28.85546875" style="7" customWidth="1"/>
    <col min="2310" max="2560" width="9.140625" style="7"/>
    <col min="2561" max="2561" width="31" style="7" customWidth="1"/>
    <col min="2562" max="2562" width="7" style="7" customWidth="1"/>
    <col min="2563" max="2563" width="19.7109375" style="7" customWidth="1"/>
    <col min="2564" max="2564" width="38.140625" style="7" customWidth="1"/>
    <col min="2565" max="2565" width="28.85546875" style="7" customWidth="1"/>
    <col min="2566" max="2816" width="9.140625" style="7"/>
    <col min="2817" max="2817" width="31" style="7" customWidth="1"/>
    <col min="2818" max="2818" width="7" style="7" customWidth="1"/>
    <col min="2819" max="2819" width="19.7109375" style="7" customWidth="1"/>
    <col min="2820" max="2820" width="38.140625" style="7" customWidth="1"/>
    <col min="2821" max="2821" width="28.85546875" style="7" customWidth="1"/>
    <col min="2822" max="3072" width="9.140625" style="7"/>
    <col min="3073" max="3073" width="31" style="7" customWidth="1"/>
    <col min="3074" max="3074" width="7" style="7" customWidth="1"/>
    <col min="3075" max="3075" width="19.7109375" style="7" customWidth="1"/>
    <col min="3076" max="3076" width="38.140625" style="7" customWidth="1"/>
    <col min="3077" max="3077" width="28.85546875" style="7" customWidth="1"/>
    <col min="3078" max="3328" width="9.140625" style="7"/>
    <col min="3329" max="3329" width="31" style="7" customWidth="1"/>
    <col min="3330" max="3330" width="7" style="7" customWidth="1"/>
    <col min="3331" max="3331" width="19.7109375" style="7" customWidth="1"/>
    <col min="3332" max="3332" width="38.140625" style="7" customWidth="1"/>
    <col min="3333" max="3333" width="28.85546875" style="7" customWidth="1"/>
    <col min="3334" max="3584" width="9.140625" style="7"/>
    <col min="3585" max="3585" width="31" style="7" customWidth="1"/>
    <col min="3586" max="3586" width="7" style="7" customWidth="1"/>
    <col min="3587" max="3587" width="19.7109375" style="7" customWidth="1"/>
    <col min="3588" max="3588" width="38.140625" style="7" customWidth="1"/>
    <col min="3589" max="3589" width="28.85546875" style="7" customWidth="1"/>
    <col min="3590" max="3840" width="9.140625" style="7"/>
    <col min="3841" max="3841" width="31" style="7" customWidth="1"/>
    <col min="3842" max="3842" width="7" style="7" customWidth="1"/>
    <col min="3843" max="3843" width="19.7109375" style="7" customWidth="1"/>
    <col min="3844" max="3844" width="38.140625" style="7" customWidth="1"/>
    <col min="3845" max="3845" width="28.85546875" style="7" customWidth="1"/>
    <col min="3846" max="4096" width="9.140625" style="7"/>
    <col min="4097" max="4097" width="31" style="7" customWidth="1"/>
    <col min="4098" max="4098" width="7" style="7" customWidth="1"/>
    <col min="4099" max="4099" width="19.7109375" style="7" customWidth="1"/>
    <col min="4100" max="4100" width="38.140625" style="7" customWidth="1"/>
    <col min="4101" max="4101" width="28.85546875" style="7" customWidth="1"/>
    <col min="4102" max="4352" width="9.140625" style="7"/>
    <col min="4353" max="4353" width="31" style="7" customWidth="1"/>
    <col min="4354" max="4354" width="7" style="7" customWidth="1"/>
    <col min="4355" max="4355" width="19.7109375" style="7" customWidth="1"/>
    <col min="4356" max="4356" width="38.140625" style="7" customWidth="1"/>
    <col min="4357" max="4357" width="28.85546875" style="7" customWidth="1"/>
    <col min="4358" max="4608" width="9.140625" style="7"/>
    <col min="4609" max="4609" width="31" style="7" customWidth="1"/>
    <col min="4610" max="4610" width="7" style="7" customWidth="1"/>
    <col min="4611" max="4611" width="19.7109375" style="7" customWidth="1"/>
    <col min="4612" max="4612" width="38.140625" style="7" customWidth="1"/>
    <col min="4613" max="4613" width="28.85546875" style="7" customWidth="1"/>
    <col min="4614" max="4864" width="9.140625" style="7"/>
    <col min="4865" max="4865" width="31" style="7" customWidth="1"/>
    <col min="4866" max="4866" width="7" style="7" customWidth="1"/>
    <col min="4867" max="4867" width="19.7109375" style="7" customWidth="1"/>
    <col min="4868" max="4868" width="38.140625" style="7" customWidth="1"/>
    <col min="4869" max="4869" width="28.85546875" style="7" customWidth="1"/>
    <col min="4870" max="5120" width="9.140625" style="7"/>
    <col min="5121" max="5121" width="31" style="7" customWidth="1"/>
    <col min="5122" max="5122" width="7" style="7" customWidth="1"/>
    <col min="5123" max="5123" width="19.7109375" style="7" customWidth="1"/>
    <col min="5124" max="5124" width="38.140625" style="7" customWidth="1"/>
    <col min="5125" max="5125" width="28.85546875" style="7" customWidth="1"/>
    <col min="5126" max="5376" width="9.140625" style="7"/>
    <col min="5377" max="5377" width="31" style="7" customWidth="1"/>
    <col min="5378" max="5378" width="7" style="7" customWidth="1"/>
    <col min="5379" max="5379" width="19.7109375" style="7" customWidth="1"/>
    <col min="5380" max="5380" width="38.140625" style="7" customWidth="1"/>
    <col min="5381" max="5381" width="28.85546875" style="7" customWidth="1"/>
    <col min="5382" max="5632" width="9.140625" style="7"/>
    <col min="5633" max="5633" width="31" style="7" customWidth="1"/>
    <col min="5634" max="5634" width="7" style="7" customWidth="1"/>
    <col min="5635" max="5635" width="19.7109375" style="7" customWidth="1"/>
    <col min="5636" max="5636" width="38.140625" style="7" customWidth="1"/>
    <col min="5637" max="5637" width="28.85546875" style="7" customWidth="1"/>
    <col min="5638" max="5888" width="9.140625" style="7"/>
    <col min="5889" max="5889" width="31" style="7" customWidth="1"/>
    <col min="5890" max="5890" width="7" style="7" customWidth="1"/>
    <col min="5891" max="5891" width="19.7109375" style="7" customWidth="1"/>
    <col min="5892" max="5892" width="38.140625" style="7" customWidth="1"/>
    <col min="5893" max="5893" width="28.85546875" style="7" customWidth="1"/>
    <col min="5894" max="6144" width="9.140625" style="7"/>
    <col min="6145" max="6145" width="31" style="7" customWidth="1"/>
    <col min="6146" max="6146" width="7" style="7" customWidth="1"/>
    <col min="6147" max="6147" width="19.7109375" style="7" customWidth="1"/>
    <col min="6148" max="6148" width="38.140625" style="7" customWidth="1"/>
    <col min="6149" max="6149" width="28.85546875" style="7" customWidth="1"/>
    <col min="6150" max="6400" width="9.140625" style="7"/>
    <col min="6401" max="6401" width="31" style="7" customWidth="1"/>
    <col min="6402" max="6402" width="7" style="7" customWidth="1"/>
    <col min="6403" max="6403" width="19.7109375" style="7" customWidth="1"/>
    <col min="6404" max="6404" width="38.140625" style="7" customWidth="1"/>
    <col min="6405" max="6405" width="28.85546875" style="7" customWidth="1"/>
    <col min="6406" max="6656" width="9.140625" style="7"/>
    <col min="6657" max="6657" width="31" style="7" customWidth="1"/>
    <col min="6658" max="6658" width="7" style="7" customWidth="1"/>
    <col min="6659" max="6659" width="19.7109375" style="7" customWidth="1"/>
    <col min="6660" max="6660" width="38.140625" style="7" customWidth="1"/>
    <col min="6661" max="6661" width="28.85546875" style="7" customWidth="1"/>
    <col min="6662" max="6912" width="9.140625" style="7"/>
    <col min="6913" max="6913" width="31" style="7" customWidth="1"/>
    <col min="6914" max="6914" width="7" style="7" customWidth="1"/>
    <col min="6915" max="6915" width="19.7109375" style="7" customWidth="1"/>
    <col min="6916" max="6916" width="38.140625" style="7" customWidth="1"/>
    <col min="6917" max="6917" width="28.85546875" style="7" customWidth="1"/>
    <col min="6918" max="7168" width="9.140625" style="7"/>
    <col min="7169" max="7169" width="31" style="7" customWidth="1"/>
    <col min="7170" max="7170" width="7" style="7" customWidth="1"/>
    <col min="7171" max="7171" width="19.7109375" style="7" customWidth="1"/>
    <col min="7172" max="7172" width="38.140625" style="7" customWidth="1"/>
    <col min="7173" max="7173" width="28.85546875" style="7" customWidth="1"/>
    <col min="7174" max="7424" width="9.140625" style="7"/>
    <col min="7425" max="7425" width="31" style="7" customWidth="1"/>
    <col min="7426" max="7426" width="7" style="7" customWidth="1"/>
    <col min="7427" max="7427" width="19.7109375" style="7" customWidth="1"/>
    <col min="7428" max="7428" width="38.140625" style="7" customWidth="1"/>
    <col min="7429" max="7429" width="28.85546875" style="7" customWidth="1"/>
    <col min="7430" max="7680" width="9.140625" style="7"/>
    <col min="7681" max="7681" width="31" style="7" customWidth="1"/>
    <col min="7682" max="7682" width="7" style="7" customWidth="1"/>
    <col min="7683" max="7683" width="19.7109375" style="7" customWidth="1"/>
    <col min="7684" max="7684" width="38.140625" style="7" customWidth="1"/>
    <col min="7685" max="7685" width="28.85546875" style="7" customWidth="1"/>
    <col min="7686" max="7936" width="9.140625" style="7"/>
    <col min="7937" max="7937" width="31" style="7" customWidth="1"/>
    <col min="7938" max="7938" width="7" style="7" customWidth="1"/>
    <col min="7939" max="7939" width="19.7109375" style="7" customWidth="1"/>
    <col min="7940" max="7940" width="38.140625" style="7" customWidth="1"/>
    <col min="7941" max="7941" width="28.85546875" style="7" customWidth="1"/>
    <col min="7942" max="8192" width="9.140625" style="7"/>
    <col min="8193" max="8193" width="31" style="7" customWidth="1"/>
    <col min="8194" max="8194" width="7" style="7" customWidth="1"/>
    <col min="8195" max="8195" width="19.7109375" style="7" customWidth="1"/>
    <col min="8196" max="8196" width="38.140625" style="7" customWidth="1"/>
    <col min="8197" max="8197" width="28.85546875" style="7" customWidth="1"/>
    <col min="8198" max="8448" width="9.140625" style="7"/>
    <col min="8449" max="8449" width="31" style="7" customWidth="1"/>
    <col min="8450" max="8450" width="7" style="7" customWidth="1"/>
    <col min="8451" max="8451" width="19.7109375" style="7" customWidth="1"/>
    <col min="8452" max="8452" width="38.140625" style="7" customWidth="1"/>
    <col min="8453" max="8453" width="28.85546875" style="7" customWidth="1"/>
    <col min="8454" max="8704" width="9.140625" style="7"/>
    <col min="8705" max="8705" width="31" style="7" customWidth="1"/>
    <col min="8706" max="8706" width="7" style="7" customWidth="1"/>
    <col min="8707" max="8707" width="19.7109375" style="7" customWidth="1"/>
    <col min="8708" max="8708" width="38.140625" style="7" customWidth="1"/>
    <col min="8709" max="8709" width="28.85546875" style="7" customWidth="1"/>
    <col min="8710" max="8960" width="9.140625" style="7"/>
    <col min="8961" max="8961" width="31" style="7" customWidth="1"/>
    <col min="8962" max="8962" width="7" style="7" customWidth="1"/>
    <col min="8963" max="8963" width="19.7109375" style="7" customWidth="1"/>
    <col min="8964" max="8964" width="38.140625" style="7" customWidth="1"/>
    <col min="8965" max="8965" width="28.85546875" style="7" customWidth="1"/>
    <col min="8966" max="9216" width="9.140625" style="7"/>
    <col min="9217" max="9217" width="31" style="7" customWidth="1"/>
    <col min="9218" max="9218" width="7" style="7" customWidth="1"/>
    <col min="9219" max="9219" width="19.7109375" style="7" customWidth="1"/>
    <col min="9220" max="9220" width="38.140625" style="7" customWidth="1"/>
    <col min="9221" max="9221" width="28.85546875" style="7" customWidth="1"/>
    <col min="9222" max="9472" width="9.140625" style="7"/>
    <col min="9473" max="9473" width="31" style="7" customWidth="1"/>
    <col min="9474" max="9474" width="7" style="7" customWidth="1"/>
    <col min="9475" max="9475" width="19.7109375" style="7" customWidth="1"/>
    <col min="9476" max="9476" width="38.140625" style="7" customWidth="1"/>
    <col min="9477" max="9477" width="28.85546875" style="7" customWidth="1"/>
    <col min="9478" max="9728" width="9.140625" style="7"/>
    <col min="9729" max="9729" width="31" style="7" customWidth="1"/>
    <col min="9730" max="9730" width="7" style="7" customWidth="1"/>
    <col min="9731" max="9731" width="19.7109375" style="7" customWidth="1"/>
    <col min="9732" max="9732" width="38.140625" style="7" customWidth="1"/>
    <col min="9733" max="9733" width="28.85546875" style="7" customWidth="1"/>
    <col min="9734" max="9984" width="9.140625" style="7"/>
    <col min="9985" max="9985" width="31" style="7" customWidth="1"/>
    <col min="9986" max="9986" width="7" style="7" customWidth="1"/>
    <col min="9987" max="9987" width="19.7109375" style="7" customWidth="1"/>
    <col min="9988" max="9988" width="38.140625" style="7" customWidth="1"/>
    <col min="9989" max="9989" width="28.85546875" style="7" customWidth="1"/>
    <col min="9990" max="10240" width="9.140625" style="7"/>
    <col min="10241" max="10241" width="31" style="7" customWidth="1"/>
    <col min="10242" max="10242" width="7" style="7" customWidth="1"/>
    <col min="10243" max="10243" width="19.7109375" style="7" customWidth="1"/>
    <col min="10244" max="10244" width="38.140625" style="7" customWidth="1"/>
    <col min="10245" max="10245" width="28.85546875" style="7" customWidth="1"/>
    <col min="10246" max="10496" width="9.140625" style="7"/>
    <col min="10497" max="10497" width="31" style="7" customWidth="1"/>
    <col min="10498" max="10498" width="7" style="7" customWidth="1"/>
    <col min="10499" max="10499" width="19.7109375" style="7" customWidth="1"/>
    <col min="10500" max="10500" width="38.140625" style="7" customWidth="1"/>
    <col min="10501" max="10501" width="28.85546875" style="7" customWidth="1"/>
    <col min="10502" max="10752" width="9.140625" style="7"/>
    <col min="10753" max="10753" width="31" style="7" customWidth="1"/>
    <col min="10754" max="10754" width="7" style="7" customWidth="1"/>
    <col min="10755" max="10755" width="19.7109375" style="7" customWidth="1"/>
    <col min="10756" max="10756" width="38.140625" style="7" customWidth="1"/>
    <col min="10757" max="10757" width="28.85546875" style="7" customWidth="1"/>
    <col min="10758" max="11008" width="9.140625" style="7"/>
    <col min="11009" max="11009" width="31" style="7" customWidth="1"/>
    <col min="11010" max="11010" width="7" style="7" customWidth="1"/>
    <col min="11011" max="11011" width="19.7109375" style="7" customWidth="1"/>
    <col min="11012" max="11012" width="38.140625" style="7" customWidth="1"/>
    <col min="11013" max="11013" width="28.85546875" style="7" customWidth="1"/>
    <col min="11014" max="11264" width="9.140625" style="7"/>
    <col min="11265" max="11265" width="31" style="7" customWidth="1"/>
    <col min="11266" max="11266" width="7" style="7" customWidth="1"/>
    <col min="11267" max="11267" width="19.7109375" style="7" customWidth="1"/>
    <col min="11268" max="11268" width="38.140625" style="7" customWidth="1"/>
    <col min="11269" max="11269" width="28.85546875" style="7" customWidth="1"/>
    <col min="11270" max="11520" width="9.140625" style="7"/>
    <col min="11521" max="11521" width="31" style="7" customWidth="1"/>
    <col min="11522" max="11522" width="7" style="7" customWidth="1"/>
    <col min="11523" max="11523" width="19.7109375" style="7" customWidth="1"/>
    <col min="11524" max="11524" width="38.140625" style="7" customWidth="1"/>
    <col min="11525" max="11525" width="28.85546875" style="7" customWidth="1"/>
    <col min="11526" max="11776" width="9.140625" style="7"/>
    <col min="11777" max="11777" width="31" style="7" customWidth="1"/>
    <col min="11778" max="11778" width="7" style="7" customWidth="1"/>
    <col min="11779" max="11779" width="19.7109375" style="7" customWidth="1"/>
    <col min="11780" max="11780" width="38.140625" style="7" customWidth="1"/>
    <col min="11781" max="11781" width="28.85546875" style="7" customWidth="1"/>
    <col min="11782" max="12032" width="9.140625" style="7"/>
    <col min="12033" max="12033" width="31" style="7" customWidth="1"/>
    <col min="12034" max="12034" width="7" style="7" customWidth="1"/>
    <col min="12035" max="12035" width="19.7109375" style="7" customWidth="1"/>
    <col min="12036" max="12036" width="38.140625" style="7" customWidth="1"/>
    <col min="12037" max="12037" width="28.85546875" style="7" customWidth="1"/>
    <col min="12038" max="12288" width="9.140625" style="7"/>
    <col min="12289" max="12289" width="31" style="7" customWidth="1"/>
    <col min="12290" max="12290" width="7" style="7" customWidth="1"/>
    <col min="12291" max="12291" width="19.7109375" style="7" customWidth="1"/>
    <col min="12292" max="12292" width="38.140625" style="7" customWidth="1"/>
    <col min="12293" max="12293" width="28.85546875" style="7" customWidth="1"/>
    <col min="12294" max="12544" width="9.140625" style="7"/>
    <col min="12545" max="12545" width="31" style="7" customWidth="1"/>
    <col min="12546" max="12546" width="7" style="7" customWidth="1"/>
    <col min="12547" max="12547" width="19.7109375" style="7" customWidth="1"/>
    <col min="12548" max="12548" width="38.140625" style="7" customWidth="1"/>
    <col min="12549" max="12549" width="28.85546875" style="7" customWidth="1"/>
    <col min="12550" max="12800" width="9.140625" style="7"/>
    <col min="12801" max="12801" width="31" style="7" customWidth="1"/>
    <col min="12802" max="12802" width="7" style="7" customWidth="1"/>
    <col min="12803" max="12803" width="19.7109375" style="7" customWidth="1"/>
    <col min="12804" max="12804" width="38.140625" style="7" customWidth="1"/>
    <col min="12805" max="12805" width="28.85546875" style="7" customWidth="1"/>
    <col min="12806" max="13056" width="9.140625" style="7"/>
    <col min="13057" max="13057" width="31" style="7" customWidth="1"/>
    <col min="13058" max="13058" width="7" style="7" customWidth="1"/>
    <col min="13059" max="13059" width="19.7109375" style="7" customWidth="1"/>
    <col min="13060" max="13060" width="38.140625" style="7" customWidth="1"/>
    <col min="13061" max="13061" width="28.85546875" style="7" customWidth="1"/>
    <col min="13062" max="13312" width="9.140625" style="7"/>
    <col min="13313" max="13313" width="31" style="7" customWidth="1"/>
    <col min="13314" max="13314" width="7" style="7" customWidth="1"/>
    <col min="13315" max="13315" width="19.7109375" style="7" customWidth="1"/>
    <col min="13316" max="13316" width="38.140625" style="7" customWidth="1"/>
    <col min="13317" max="13317" width="28.85546875" style="7" customWidth="1"/>
    <col min="13318" max="13568" width="9.140625" style="7"/>
    <col min="13569" max="13569" width="31" style="7" customWidth="1"/>
    <col min="13570" max="13570" width="7" style="7" customWidth="1"/>
    <col min="13571" max="13571" width="19.7109375" style="7" customWidth="1"/>
    <col min="13572" max="13572" width="38.140625" style="7" customWidth="1"/>
    <col min="13573" max="13573" width="28.85546875" style="7" customWidth="1"/>
    <col min="13574" max="13824" width="9.140625" style="7"/>
    <col min="13825" max="13825" width="31" style="7" customWidth="1"/>
    <col min="13826" max="13826" width="7" style="7" customWidth="1"/>
    <col min="13827" max="13827" width="19.7109375" style="7" customWidth="1"/>
    <col min="13828" max="13828" width="38.140625" style="7" customWidth="1"/>
    <col min="13829" max="13829" width="28.85546875" style="7" customWidth="1"/>
    <col min="13830" max="14080" width="9.140625" style="7"/>
    <col min="14081" max="14081" width="31" style="7" customWidth="1"/>
    <col min="14082" max="14082" width="7" style="7" customWidth="1"/>
    <col min="14083" max="14083" width="19.7109375" style="7" customWidth="1"/>
    <col min="14084" max="14084" width="38.140625" style="7" customWidth="1"/>
    <col min="14085" max="14085" width="28.85546875" style="7" customWidth="1"/>
    <col min="14086" max="14336" width="9.140625" style="7"/>
    <col min="14337" max="14337" width="31" style="7" customWidth="1"/>
    <col min="14338" max="14338" width="7" style="7" customWidth="1"/>
    <col min="14339" max="14339" width="19.7109375" style="7" customWidth="1"/>
    <col min="14340" max="14340" width="38.140625" style="7" customWidth="1"/>
    <col min="14341" max="14341" width="28.85546875" style="7" customWidth="1"/>
    <col min="14342" max="14592" width="9.140625" style="7"/>
    <col min="14593" max="14593" width="31" style="7" customWidth="1"/>
    <col min="14594" max="14594" width="7" style="7" customWidth="1"/>
    <col min="14595" max="14595" width="19.7109375" style="7" customWidth="1"/>
    <col min="14596" max="14596" width="38.140625" style="7" customWidth="1"/>
    <col min="14597" max="14597" width="28.85546875" style="7" customWidth="1"/>
    <col min="14598" max="14848" width="9.140625" style="7"/>
    <col min="14849" max="14849" width="31" style="7" customWidth="1"/>
    <col min="14850" max="14850" width="7" style="7" customWidth="1"/>
    <col min="14851" max="14851" width="19.7109375" style="7" customWidth="1"/>
    <col min="14852" max="14852" width="38.140625" style="7" customWidth="1"/>
    <col min="14853" max="14853" width="28.85546875" style="7" customWidth="1"/>
    <col min="14854" max="15104" width="9.140625" style="7"/>
    <col min="15105" max="15105" width="31" style="7" customWidth="1"/>
    <col min="15106" max="15106" width="7" style="7" customWidth="1"/>
    <col min="15107" max="15107" width="19.7109375" style="7" customWidth="1"/>
    <col min="15108" max="15108" width="38.140625" style="7" customWidth="1"/>
    <col min="15109" max="15109" width="28.85546875" style="7" customWidth="1"/>
    <col min="15110" max="15360" width="9.140625" style="7"/>
    <col min="15361" max="15361" width="31" style="7" customWidth="1"/>
    <col min="15362" max="15362" width="7" style="7" customWidth="1"/>
    <col min="15363" max="15363" width="19.7109375" style="7" customWidth="1"/>
    <col min="15364" max="15364" width="38.140625" style="7" customWidth="1"/>
    <col min="15365" max="15365" width="28.85546875" style="7" customWidth="1"/>
    <col min="15366" max="15616" width="9.140625" style="7"/>
    <col min="15617" max="15617" width="31" style="7" customWidth="1"/>
    <col min="15618" max="15618" width="7" style="7" customWidth="1"/>
    <col min="15619" max="15619" width="19.7109375" style="7" customWidth="1"/>
    <col min="15620" max="15620" width="38.140625" style="7" customWidth="1"/>
    <col min="15621" max="15621" width="28.85546875" style="7" customWidth="1"/>
    <col min="15622" max="15872" width="9.140625" style="7"/>
    <col min="15873" max="15873" width="31" style="7" customWidth="1"/>
    <col min="15874" max="15874" width="7" style="7" customWidth="1"/>
    <col min="15875" max="15875" width="19.7109375" style="7" customWidth="1"/>
    <col min="15876" max="15876" width="38.140625" style="7" customWidth="1"/>
    <col min="15877" max="15877" width="28.85546875" style="7" customWidth="1"/>
    <col min="15878" max="16128" width="9.140625" style="7"/>
    <col min="16129" max="16129" width="31" style="7" customWidth="1"/>
    <col min="16130" max="16130" width="7" style="7" customWidth="1"/>
    <col min="16131" max="16131" width="19.7109375" style="7" customWidth="1"/>
    <col min="16132" max="16132" width="38.140625" style="7" customWidth="1"/>
    <col min="16133" max="16133" width="28.85546875" style="7" customWidth="1"/>
    <col min="16134" max="16384" width="9.140625" style="7"/>
  </cols>
  <sheetData>
    <row r="1" spans="1:5" ht="18.75" hidden="1" customHeight="1" x14ac:dyDescent="0.2">
      <c r="A1" s="54"/>
      <c r="B1" s="55"/>
      <c r="C1" s="55"/>
      <c r="D1" s="55"/>
      <c r="E1" s="56"/>
    </row>
    <row r="2" spans="1:5" ht="21.75" hidden="1" customHeight="1" x14ac:dyDescent="0.2">
      <c r="A2" s="57"/>
      <c r="B2" s="58"/>
      <c r="C2" s="58"/>
      <c r="D2" s="58"/>
      <c r="E2" s="59"/>
    </row>
    <row r="3" spans="1:5" ht="31.5" hidden="1" customHeight="1" x14ac:dyDescent="0.2">
      <c r="A3" s="60"/>
      <c r="B3" s="60" t="s">
        <v>2</v>
      </c>
      <c r="C3" s="60" t="s">
        <v>116</v>
      </c>
      <c r="D3" s="60" t="s">
        <v>117</v>
      </c>
      <c r="E3" s="60" t="s">
        <v>118</v>
      </c>
    </row>
    <row r="4" spans="1:5" ht="46.5" hidden="1" customHeight="1" x14ac:dyDescent="0.2">
      <c r="A4" s="61"/>
      <c r="B4" s="61"/>
      <c r="C4" s="60"/>
      <c r="D4" s="60"/>
      <c r="E4" s="60"/>
    </row>
    <row r="5" spans="1:5" hidden="1" x14ac:dyDescent="0.2">
      <c r="A5" s="2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16</v>
      </c>
      <c r="B6" s="10" t="s">
        <v>19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119</v>
      </c>
      <c r="B7" s="10" t="s">
        <v>21</v>
      </c>
      <c r="C7" s="13"/>
      <c r="D7" s="13"/>
      <c r="E7" s="13"/>
    </row>
    <row r="8" spans="1:5" hidden="1" x14ac:dyDescent="0.2">
      <c r="A8" s="14" t="s">
        <v>9</v>
      </c>
      <c r="B8" s="10" t="s">
        <v>23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СВОД Раздел 8</vt:lpstr>
      <vt:lpstr>НАЧАЛО</vt:lpstr>
      <vt:lpstr>КОНЕЦ</vt:lpstr>
      <vt:lpstr>'СВОД Раздел 8'!Заголовки_для_печати</vt:lpstr>
      <vt:lpstr>КОНЕЦ!Область_печати</vt:lpstr>
      <vt:lpstr>НАЧАЛО!Область_печати</vt:lpstr>
      <vt:lpstr>'СВОД Раздел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2021-01-20T12:05:30Z</dcterms:created>
  <dcterms:modified xsi:type="dcterms:W3CDTF">2021-04-12T13:12:05Z</dcterms:modified>
</cp:coreProperties>
</file>