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1 год\"/>
    </mc:Choice>
  </mc:AlternateContent>
  <bookViews>
    <workbookView xWindow="0" yWindow="0" windowWidth="28800" windowHeight="12600"/>
  </bookViews>
  <sheets>
    <sheet name="Раздел 7 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 localSheetId="0">#REF!</definedName>
    <definedName name="Внимание">#REF!</definedName>
    <definedName name="Внимание_1">#REF!</definedName>
    <definedName name="_xlnm.Print_Titles" localSheetId="0">'Раздел 7 '!$1:$6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'Раздел 7 '!$A:$T</definedName>
    <definedName name="Сая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  <c r="M56" i="1"/>
  <c r="N56" i="1"/>
  <c r="O56" i="1"/>
  <c r="P56" i="1"/>
  <c r="Q56" i="1"/>
  <c r="R56" i="1"/>
  <c r="S56" i="1"/>
  <c r="T56" i="1"/>
  <c r="U56" i="1"/>
  <c r="V56" i="1"/>
  <c r="L51" i="1"/>
  <c r="M51" i="1"/>
  <c r="N51" i="1"/>
  <c r="O51" i="1"/>
  <c r="P51" i="1"/>
  <c r="Q51" i="1"/>
  <c r="R51" i="1"/>
  <c r="S51" i="1"/>
  <c r="T51" i="1"/>
  <c r="U51" i="1"/>
  <c r="V51" i="1"/>
  <c r="L52" i="1"/>
  <c r="M52" i="1"/>
  <c r="N52" i="1"/>
  <c r="O52" i="1"/>
  <c r="P52" i="1"/>
  <c r="Q52" i="1"/>
  <c r="R52" i="1"/>
  <c r="S52" i="1"/>
  <c r="T52" i="1"/>
  <c r="U52" i="1"/>
  <c r="V52" i="1"/>
  <c r="L53" i="1"/>
  <c r="M53" i="1"/>
  <c r="N53" i="1"/>
  <c r="O53" i="1"/>
  <c r="P53" i="1"/>
  <c r="Q53" i="1"/>
  <c r="R53" i="1"/>
  <c r="S53" i="1"/>
  <c r="T53" i="1"/>
  <c r="U53" i="1"/>
  <c r="V53" i="1"/>
  <c r="L54" i="1"/>
  <c r="M54" i="1"/>
  <c r="N54" i="1"/>
  <c r="O54" i="1"/>
  <c r="P54" i="1"/>
  <c r="Q54" i="1"/>
  <c r="R54" i="1"/>
  <c r="S54" i="1"/>
  <c r="T54" i="1"/>
  <c r="U54" i="1"/>
  <c r="V54" i="1"/>
  <c r="L48" i="1"/>
  <c r="M48" i="1"/>
  <c r="N48" i="1"/>
  <c r="O48" i="1"/>
  <c r="P48" i="1"/>
  <c r="Q48" i="1"/>
  <c r="R48" i="1"/>
  <c r="S48" i="1"/>
  <c r="T48" i="1"/>
  <c r="U48" i="1"/>
  <c r="V48" i="1"/>
  <c r="L49" i="1"/>
  <c r="M49" i="1"/>
  <c r="N49" i="1"/>
  <c r="O49" i="1"/>
  <c r="P49" i="1"/>
  <c r="Q49" i="1"/>
  <c r="R49" i="1"/>
  <c r="S49" i="1"/>
  <c r="T49" i="1"/>
  <c r="U49" i="1"/>
  <c r="V49" i="1"/>
  <c r="L45" i="1"/>
  <c r="M45" i="1"/>
  <c r="N45" i="1"/>
  <c r="O45" i="1"/>
  <c r="P45" i="1"/>
  <c r="Q45" i="1"/>
  <c r="R45" i="1"/>
  <c r="S45" i="1"/>
  <c r="T45" i="1"/>
  <c r="U45" i="1"/>
  <c r="V45" i="1"/>
  <c r="L46" i="1"/>
  <c r="M46" i="1"/>
  <c r="N46" i="1"/>
  <c r="O46" i="1"/>
  <c r="P46" i="1"/>
  <c r="Q46" i="1"/>
  <c r="R46" i="1"/>
  <c r="S46" i="1"/>
  <c r="T46" i="1"/>
  <c r="U46" i="1"/>
  <c r="V46" i="1"/>
  <c r="L42" i="1"/>
  <c r="M42" i="1"/>
  <c r="N42" i="1"/>
  <c r="O42" i="1"/>
  <c r="P42" i="1"/>
  <c r="Q42" i="1"/>
  <c r="R42" i="1"/>
  <c r="S42" i="1"/>
  <c r="T42" i="1"/>
  <c r="U42" i="1"/>
  <c r="V42" i="1"/>
  <c r="L43" i="1"/>
  <c r="M43" i="1"/>
  <c r="N43" i="1"/>
  <c r="O43" i="1"/>
  <c r="P43" i="1"/>
  <c r="Q43" i="1"/>
  <c r="R43" i="1"/>
  <c r="S43" i="1"/>
  <c r="T43" i="1"/>
  <c r="U43" i="1"/>
  <c r="V43" i="1"/>
  <c r="L38" i="1"/>
  <c r="M38" i="1"/>
  <c r="N38" i="1"/>
  <c r="O38" i="1"/>
  <c r="P38" i="1"/>
  <c r="Q38" i="1"/>
  <c r="R38" i="1"/>
  <c r="S38" i="1"/>
  <c r="T38" i="1"/>
  <c r="U38" i="1"/>
  <c r="V38" i="1"/>
  <c r="L39" i="1"/>
  <c r="M39" i="1"/>
  <c r="N39" i="1"/>
  <c r="O39" i="1"/>
  <c r="P39" i="1"/>
  <c r="Q39" i="1"/>
  <c r="R39" i="1"/>
  <c r="S39" i="1"/>
  <c r="T39" i="1"/>
  <c r="U39" i="1"/>
  <c r="V39" i="1"/>
  <c r="L40" i="1"/>
  <c r="M40" i="1"/>
  <c r="N40" i="1"/>
  <c r="O40" i="1"/>
  <c r="P40" i="1"/>
  <c r="Q40" i="1"/>
  <c r="R40" i="1"/>
  <c r="S40" i="1"/>
  <c r="T40" i="1"/>
  <c r="U40" i="1"/>
  <c r="V40" i="1"/>
  <c r="L34" i="1"/>
  <c r="M34" i="1"/>
  <c r="N34" i="1"/>
  <c r="O34" i="1"/>
  <c r="P34" i="1"/>
  <c r="Q34" i="1"/>
  <c r="R34" i="1"/>
  <c r="S34" i="1"/>
  <c r="T34" i="1"/>
  <c r="U34" i="1"/>
  <c r="V34" i="1"/>
  <c r="L35" i="1"/>
  <c r="M35" i="1"/>
  <c r="N35" i="1"/>
  <c r="O35" i="1"/>
  <c r="P35" i="1"/>
  <c r="Q35" i="1"/>
  <c r="R35" i="1"/>
  <c r="S35" i="1"/>
  <c r="T35" i="1"/>
  <c r="U35" i="1"/>
  <c r="V35" i="1"/>
  <c r="L36" i="1"/>
  <c r="M36" i="1"/>
  <c r="N36" i="1"/>
  <c r="O36" i="1"/>
  <c r="P36" i="1"/>
  <c r="Q36" i="1"/>
  <c r="R36" i="1"/>
  <c r="S36" i="1"/>
  <c r="T36" i="1"/>
  <c r="U36" i="1"/>
  <c r="V36" i="1"/>
  <c r="K26" i="1"/>
  <c r="L26" i="1"/>
  <c r="M26" i="1"/>
  <c r="N26" i="1"/>
  <c r="O26" i="1"/>
  <c r="P26" i="1"/>
  <c r="Q26" i="1"/>
  <c r="R26" i="1"/>
  <c r="S26" i="1"/>
  <c r="T26" i="1"/>
  <c r="U26" i="1"/>
  <c r="V26" i="1"/>
  <c r="K27" i="1"/>
  <c r="L27" i="1"/>
  <c r="M27" i="1"/>
  <c r="N27" i="1"/>
  <c r="O27" i="1"/>
  <c r="P27" i="1"/>
  <c r="Q27" i="1"/>
  <c r="R27" i="1"/>
  <c r="S27" i="1"/>
  <c r="T27" i="1"/>
  <c r="U27" i="1"/>
  <c r="V27" i="1"/>
  <c r="K28" i="1"/>
  <c r="L28" i="1"/>
  <c r="M28" i="1"/>
  <c r="N28" i="1"/>
  <c r="O28" i="1"/>
  <c r="P28" i="1"/>
  <c r="Q28" i="1"/>
  <c r="R28" i="1"/>
  <c r="S28" i="1"/>
  <c r="T28" i="1"/>
  <c r="U28" i="1"/>
  <c r="V28" i="1"/>
  <c r="K29" i="1"/>
  <c r="L29" i="1"/>
  <c r="M29" i="1"/>
  <c r="N29" i="1"/>
  <c r="O29" i="1"/>
  <c r="P29" i="1"/>
  <c r="Q29" i="1"/>
  <c r="R29" i="1"/>
  <c r="S29" i="1"/>
  <c r="T29" i="1"/>
  <c r="U29" i="1"/>
  <c r="V29" i="1"/>
  <c r="K30" i="1"/>
  <c r="L30" i="1"/>
  <c r="M30" i="1"/>
  <c r="N30" i="1"/>
  <c r="O30" i="1"/>
  <c r="P30" i="1"/>
  <c r="Q30" i="1"/>
  <c r="R30" i="1"/>
  <c r="S30" i="1"/>
  <c r="T30" i="1"/>
  <c r="U30" i="1"/>
  <c r="V30" i="1"/>
  <c r="K31" i="1"/>
  <c r="L31" i="1"/>
  <c r="M31" i="1"/>
  <c r="N31" i="1"/>
  <c r="O31" i="1"/>
  <c r="P31" i="1"/>
  <c r="Q31" i="1"/>
  <c r="R31" i="1"/>
  <c r="S31" i="1"/>
  <c r="T31" i="1"/>
  <c r="U31" i="1"/>
  <c r="V31" i="1"/>
  <c r="K32" i="1"/>
  <c r="L32" i="1"/>
  <c r="M32" i="1"/>
  <c r="N32" i="1"/>
  <c r="O32" i="1"/>
  <c r="P32" i="1"/>
  <c r="Q32" i="1"/>
  <c r="R32" i="1"/>
  <c r="S32" i="1"/>
  <c r="T32" i="1"/>
  <c r="U32" i="1"/>
  <c r="V32" i="1"/>
  <c r="L25" i="1"/>
  <c r="M25" i="1"/>
  <c r="N25" i="1"/>
  <c r="O25" i="1"/>
  <c r="P25" i="1"/>
  <c r="Q25" i="1"/>
  <c r="R25" i="1"/>
  <c r="S25" i="1"/>
  <c r="T25" i="1"/>
  <c r="U25" i="1"/>
  <c r="V25" i="1"/>
  <c r="K23" i="1"/>
  <c r="L23" i="1"/>
  <c r="M23" i="1"/>
  <c r="N23" i="1"/>
  <c r="O23" i="1"/>
  <c r="P23" i="1"/>
  <c r="Q23" i="1"/>
  <c r="R23" i="1"/>
  <c r="S23" i="1"/>
  <c r="T23" i="1"/>
  <c r="U23" i="1"/>
  <c r="V23" i="1"/>
  <c r="L22" i="1"/>
  <c r="M22" i="1"/>
  <c r="N22" i="1"/>
  <c r="O22" i="1"/>
  <c r="P22" i="1"/>
  <c r="Q22" i="1"/>
  <c r="R22" i="1"/>
  <c r="S22" i="1"/>
  <c r="T22" i="1"/>
  <c r="U22" i="1"/>
  <c r="V22" i="1"/>
  <c r="K19" i="1"/>
  <c r="L19" i="1"/>
  <c r="M19" i="1"/>
  <c r="N19" i="1"/>
  <c r="O19" i="1"/>
  <c r="P19" i="1"/>
  <c r="Q19" i="1"/>
  <c r="R19" i="1"/>
  <c r="S19" i="1"/>
  <c r="T19" i="1"/>
  <c r="U19" i="1"/>
  <c r="V19" i="1"/>
  <c r="K20" i="1"/>
  <c r="L20" i="1"/>
  <c r="M20" i="1"/>
  <c r="N20" i="1"/>
  <c r="O20" i="1"/>
  <c r="P20" i="1"/>
  <c r="Q20" i="1"/>
  <c r="R20" i="1"/>
  <c r="S20" i="1"/>
  <c r="T20" i="1"/>
  <c r="U20" i="1"/>
  <c r="V20" i="1"/>
  <c r="L18" i="1"/>
  <c r="M18" i="1"/>
  <c r="N18" i="1"/>
  <c r="O18" i="1"/>
  <c r="P18" i="1"/>
  <c r="Q18" i="1"/>
  <c r="R18" i="1"/>
  <c r="S18" i="1"/>
  <c r="T18" i="1"/>
  <c r="U18" i="1"/>
  <c r="V18" i="1"/>
  <c r="K18" i="1"/>
  <c r="K10" i="1"/>
  <c r="L10" i="1"/>
  <c r="M10" i="1"/>
  <c r="N10" i="1"/>
  <c r="O10" i="1"/>
  <c r="P10" i="1"/>
  <c r="Q10" i="1"/>
  <c r="R10" i="1"/>
  <c r="S10" i="1"/>
  <c r="T10" i="1"/>
  <c r="U10" i="1"/>
  <c r="V10" i="1"/>
  <c r="K11" i="1"/>
  <c r="L11" i="1"/>
  <c r="M11" i="1"/>
  <c r="N11" i="1"/>
  <c r="O11" i="1"/>
  <c r="P11" i="1"/>
  <c r="Q11" i="1"/>
  <c r="R11" i="1"/>
  <c r="S11" i="1"/>
  <c r="T11" i="1"/>
  <c r="U11" i="1"/>
  <c r="V11" i="1"/>
  <c r="K12" i="1"/>
  <c r="L12" i="1"/>
  <c r="M12" i="1"/>
  <c r="N12" i="1"/>
  <c r="O12" i="1"/>
  <c r="P12" i="1"/>
  <c r="Q12" i="1"/>
  <c r="R12" i="1"/>
  <c r="S12" i="1"/>
  <c r="T12" i="1"/>
  <c r="U12" i="1"/>
  <c r="V12" i="1"/>
  <c r="K13" i="1"/>
  <c r="L13" i="1"/>
  <c r="M13" i="1"/>
  <c r="N13" i="1"/>
  <c r="O13" i="1"/>
  <c r="P13" i="1"/>
  <c r="Q13" i="1"/>
  <c r="R13" i="1"/>
  <c r="S13" i="1"/>
  <c r="T13" i="1"/>
  <c r="U13" i="1"/>
  <c r="V13" i="1"/>
  <c r="K14" i="1"/>
  <c r="L14" i="1"/>
  <c r="M14" i="1"/>
  <c r="N14" i="1"/>
  <c r="O14" i="1"/>
  <c r="P14" i="1"/>
  <c r="Q14" i="1"/>
  <c r="R14" i="1"/>
  <c r="S14" i="1"/>
  <c r="T14" i="1"/>
  <c r="U14" i="1"/>
  <c r="V14" i="1"/>
  <c r="K15" i="1"/>
  <c r="L15" i="1"/>
  <c r="M15" i="1"/>
  <c r="N15" i="1"/>
  <c r="O15" i="1"/>
  <c r="P15" i="1"/>
  <c r="Q15" i="1"/>
  <c r="R15" i="1"/>
  <c r="S15" i="1"/>
  <c r="T15" i="1"/>
  <c r="U15" i="1"/>
  <c r="V15" i="1"/>
  <c r="K16" i="1"/>
  <c r="L16" i="1"/>
  <c r="M16" i="1"/>
  <c r="N16" i="1"/>
  <c r="O16" i="1"/>
  <c r="P16" i="1"/>
  <c r="Q16" i="1"/>
  <c r="R16" i="1"/>
  <c r="S16" i="1"/>
  <c r="T16" i="1"/>
  <c r="U16" i="1"/>
  <c r="V16" i="1"/>
  <c r="L9" i="1"/>
  <c r="M9" i="1"/>
  <c r="N9" i="1"/>
  <c r="O9" i="1"/>
  <c r="P9" i="1"/>
  <c r="Q9" i="1"/>
  <c r="R9" i="1"/>
  <c r="S9" i="1"/>
  <c r="T9" i="1"/>
  <c r="U9" i="1"/>
  <c r="V9" i="1"/>
  <c r="X55" i="1" l="1"/>
  <c r="Y55" i="1"/>
  <c r="Z55" i="1"/>
  <c r="W55" i="1"/>
  <c r="X56" i="1"/>
  <c r="Y56" i="1"/>
  <c r="Z56" i="1"/>
  <c r="W56" i="1"/>
  <c r="W52" i="1"/>
  <c r="X52" i="1"/>
  <c r="Y52" i="1"/>
  <c r="Z52" i="1"/>
  <c r="W53" i="1"/>
  <c r="X53" i="1"/>
  <c r="Y53" i="1"/>
  <c r="Z53" i="1"/>
  <c r="Z50" i="1" s="1"/>
  <c r="W54" i="1"/>
  <c r="X54" i="1"/>
  <c r="Y54" i="1"/>
  <c r="Z54" i="1"/>
  <c r="X51" i="1"/>
  <c r="Y51" i="1"/>
  <c r="Z51" i="1"/>
  <c r="W51" i="1"/>
  <c r="W50" i="1" s="1"/>
  <c r="Y50" i="1"/>
  <c r="W49" i="1"/>
  <c r="X49" i="1"/>
  <c r="Y49" i="1"/>
  <c r="Z49" i="1"/>
  <c r="Z47" i="1" s="1"/>
  <c r="X48" i="1"/>
  <c r="X47" i="1" s="1"/>
  <c r="Y48" i="1"/>
  <c r="Y47" i="1" s="1"/>
  <c r="Z48" i="1"/>
  <c r="W48" i="1"/>
  <c r="W47" i="1" s="1"/>
  <c r="W46" i="1"/>
  <c r="X46" i="1"/>
  <c r="Y46" i="1"/>
  <c r="Z46" i="1"/>
  <c r="Z44" i="1" s="1"/>
  <c r="X45" i="1"/>
  <c r="Y45" i="1"/>
  <c r="Z45" i="1"/>
  <c r="W45" i="1"/>
  <c r="X44" i="1"/>
  <c r="Y44" i="1"/>
  <c r="W43" i="1"/>
  <c r="X43" i="1"/>
  <c r="Y43" i="1"/>
  <c r="Z43" i="1"/>
  <c r="Z41" i="1" s="1"/>
  <c r="X42" i="1"/>
  <c r="Y42" i="1"/>
  <c r="Z42" i="1"/>
  <c r="W42" i="1"/>
  <c r="W41" i="1" s="1"/>
  <c r="Y41" i="1"/>
  <c r="W39" i="1"/>
  <c r="X39" i="1"/>
  <c r="Y39" i="1"/>
  <c r="Z39" i="1"/>
  <c r="W40" i="1"/>
  <c r="X40" i="1"/>
  <c r="Y40" i="1"/>
  <c r="Y37" i="1" s="1"/>
  <c r="Z40" i="1"/>
  <c r="Z37" i="1" s="1"/>
  <c r="X38" i="1"/>
  <c r="Y38" i="1"/>
  <c r="Z38" i="1"/>
  <c r="W38" i="1"/>
  <c r="X37" i="1"/>
  <c r="W35" i="1"/>
  <c r="X35" i="1"/>
  <c r="Y35" i="1"/>
  <c r="Z35" i="1"/>
  <c r="Z33" i="1" s="1"/>
  <c r="W36" i="1"/>
  <c r="X36" i="1"/>
  <c r="Y36" i="1"/>
  <c r="Z36" i="1"/>
  <c r="X34" i="1"/>
  <c r="Y34" i="1"/>
  <c r="Z34" i="1"/>
  <c r="W34" i="1"/>
  <c r="X33" i="1"/>
  <c r="Y33" i="1"/>
  <c r="W26" i="1"/>
  <c r="X26" i="1"/>
  <c r="Y26" i="1"/>
  <c r="Z26" i="1"/>
  <c r="W27" i="1"/>
  <c r="X27" i="1"/>
  <c r="X24" i="1" s="1"/>
  <c r="Y27" i="1"/>
  <c r="Y24" i="1" s="1"/>
  <c r="Z27" i="1"/>
  <c r="Z24" i="1" s="1"/>
  <c r="W28" i="1"/>
  <c r="X28" i="1"/>
  <c r="Y28" i="1"/>
  <c r="Z28" i="1"/>
  <c r="W29" i="1"/>
  <c r="X29" i="1"/>
  <c r="Y29" i="1"/>
  <c r="Z29" i="1"/>
  <c r="W30" i="1"/>
  <c r="X30" i="1"/>
  <c r="Y30" i="1"/>
  <c r="Z30" i="1"/>
  <c r="W31" i="1"/>
  <c r="X31" i="1"/>
  <c r="Y31" i="1"/>
  <c r="Z31" i="1"/>
  <c r="W32" i="1"/>
  <c r="X32" i="1"/>
  <c r="Y32" i="1"/>
  <c r="Z32" i="1"/>
  <c r="X25" i="1"/>
  <c r="Y25" i="1"/>
  <c r="Z25" i="1"/>
  <c r="W25" i="1"/>
  <c r="W24" i="1" s="1"/>
  <c r="W23" i="1"/>
  <c r="X23" i="1"/>
  <c r="Y23" i="1"/>
  <c r="Z23" i="1"/>
  <c r="Z21" i="1" s="1"/>
  <c r="X22" i="1"/>
  <c r="X21" i="1" s="1"/>
  <c r="Y22" i="1"/>
  <c r="Z22" i="1"/>
  <c r="W22" i="1"/>
  <c r="W21" i="1" s="1"/>
  <c r="Y21" i="1"/>
  <c r="W19" i="1"/>
  <c r="X19" i="1"/>
  <c r="Y19" i="1"/>
  <c r="Z19" i="1"/>
  <c r="W20" i="1"/>
  <c r="X20" i="1"/>
  <c r="X17" i="1" s="1"/>
  <c r="Y20" i="1"/>
  <c r="Y17" i="1" s="1"/>
  <c r="Z20" i="1"/>
  <c r="Z17" i="1" s="1"/>
  <c r="X18" i="1"/>
  <c r="Y18" i="1"/>
  <c r="Z18" i="1"/>
  <c r="W18" i="1"/>
  <c r="W17" i="1" s="1"/>
  <c r="W10" i="1"/>
  <c r="X10" i="1"/>
  <c r="Y10" i="1"/>
  <c r="Z10" i="1"/>
  <c r="W11" i="1"/>
  <c r="X11" i="1"/>
  <c r="Y11" i="1"/>
  <c r="Z11" i="1"/>
  <c r="W12" i="1"/>
  <c r="X12" i="1"/>
  <c r="Y12" i="1"/>
  <c r="Z12" i="1"/>
  <c r="W13" i="1"/>
  <c r="X13" i="1"/>
  <c r="Y13" i="1"/>
  <c r="Z13" i="1"/>
  <c r="W14" i="1"/>
  <c r="X14" i="1"/>
  <c r="Y14" i="1"/>
  <c r="Z14" i="1"/>
  <c r="W15" i="1"/>
  <c r="X15" i="1"/>
  <c r="Y15" i="1"/>
  <c r="Z15" i="1"/>
  <c r="W16" i="1"/>
  <c r="X16" i="1"/>
  <c r="Y16" i="1"/>
  <c r="Z16" i="1"/>
  <c r="X9" i="1"/>
  <c r="Y9" i="1"/>
  <c r="Y8" i="1" s="1"/>
  <c r="Z9" i="1"/>
  <c r="Z8" i="1" s="1"/>
  <c r="W9" i="1"/>
  <c r="W8" i="1" s="1"/>
  <c r="X50" i="1" l="1"/>
  <c r="W44" i="1"/>
  <c r="W7" i="1" s="1"/>
  <c r="X41" i="1"/>
  <c r="W37" i="1"/>
  <c r="W33" i="1"/>
  <c r="Z7" i="1"/>
  <c r="Y7" i="1"/>
  <c r="X8" i="1"/>
  <c r="X7" i="1" l="1"/>
  <c r="Q8" i="1"/>
  <c r="R8" i="1"/>
  <c r="Q17" i="1"/>
  <c r="R17" i="1"/>
  <c r="Q21" i="1"/>
  <c r="R21" i="1"/>
  <c r="Q24" i="1"/>
  <c r="R24" i="1"/>
  <c r="R33" i="1"/>
  <c r="Q33" i="1"/>
  <c r="R37" i="1"/>
  <c r="Q37" i="1"/>
  <c r="R41" i="1"/>
  <c r="Q41" i="1"/>
  <c r="Q44" i="1"/>
  <c r="R44" i="1"/>
  <c r="Q47" i="1"/>
  <c r="R47" i="1"/>
  <c r="R50" i="1"/>
  <c r="Q50" i="1"/>
  <c r="Q55" i="1"/>
  <c r="R55" i="1"/>
  <c r="R7" i="1" l="1"/>
  <c r="Q7" i="1"/>
  <c r="L33" i="1"/>
  <c r="L37" i="1"/>
  <c r="M37" i="1"/>
  <c r="M41" i="1"/>
  <c r="L44" i="1"/>
  <c r="M47" i="1"/>
  <c r="L55" i="1"/>
  <c r="M55" i="1"/>
  <c r="L41" i="1" l="1"/>
  <c r="L21" i="1"/>
  <c r="M44" i="1"/>
  <c r="L24" i="1"/>
  <c r="L17" i="1"/>
  <c r="L47" i="1"/>
  <c r="M24" i="1"/>
  <c r="M17" i="1"/>
  <c r="M21" i="1"/>
  <c r="M8" i="1"/>
  <c r="L8" i="1"/>
  <c r="L50" i="1"/>
  <c r="M50" i="1"/>
  <c r="M33" i="1"/>
  <c r="I19" i="1"/>
  <c r="J19" i="1"/>
  <c r="I20" i="1"/>
  <c r="J20" i="1"/>
  <c r="J18" i="1"/>
  <c r="J17" i="1" s="1"/>
  <c r="I18" i="1"/>
  <c r="I17" i="1" s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J9" i="1"/>
  <c r="J7" i="1" s="1"/>
  <c r="I9" i="1"/>
  <c r="K39" i="1"/>
  <c r="K40" i="1"/>
  <c r="K43" i="1"/>
  <c r="K46" i="1"/>
  <c r="K49" i="1"/>
  <c r="N47" i="1"/>
  <c r="K52" i="1"/>
  <c r="K53" i="1"/>
  <c r="K54" i="1"/>
  <c r="V55" i="1"/>
  <c r="U55" i="1"/>
  <c r="S55" i="1"/>
  <c r="O55" i="1"/>
  <c r="K56" i="1"/>
  <c r="K55" i="1" s="1"/>
  <c r="S50" i="1"/>
  <c r="O50" i="1"/>
  <c r="K51" i="1"/>
  <c r="U47" i="1"/>
  <c r="S47" i="1"/>
  <c r="O47" i="1"/>
  <c r="K48" i="1"/>
  <c r="U44" i="1"/>
  <c r="O44" i="1"/>
  <c r="K45" i="1"/>
  <c r="O41" i="1"/>
  <c r="K42" i="1"/>
  <c r="U37" i="1"/>
  <c r="S37" i="1"/>
  <c r="O37" i="1"/>
  <c r="K38" i="1"/>
  <c r="K35" i="1"/>
  <c r="K36" i="1"/>
  <c r="U33" i="1"/>
  <c r="S33" i="1"/>
  <c r="O33" i="1"/>
  <c r="K34" i="1"/>
  <c r="U24" i="1"/>
  <c r="S24" i="1"/>
  <c r="O24" i="1"/>
  <c r="K25" i="1"/>
  <c r="U21" i="1"/>
  <c r="S21" i="1"/>
  <c r="O21" i="1"/>
  <c r="K22" i="1"/>
  <c r="U17" i="1"/>
  <c r="O17" i="1"/>
  <c r="H56" i="1"/>
  <c r="H55" i="1" s="1"/>
  <c r="G56" i="1"/>
  <c r="G55" i="1" s="1"/>
  <c r="F56" i="1"/>
  <c r="E56" i="1"/>
  <c r="E55" i="1" s="1"/>
  <c r="D56" i="1"/>
  <c r="D55" i="1" s="1"/>
  <c r="C56" i="1"/>
  <c r="C55" i="1" s="1"/>
  <c r="C53" i="1"/>
  <c r="D53" i="1"/>
  <c r="E53" i="1"/>
  <c r="F53" i="1"/>
  <c r="G53" i="1"/>
  <c r="H53" i="1"/>
  <c r="C54" i="1"/>
  <c r="D54" i="1"/>
  <c r="E54" i="1"/>
  <c r="F54" i="1"/>
  <c r="G54" i="1"/>
  <c r="H54" i="1"/>
  <c r="H52" i="1"/>
  <c r="G52" i="1"/>
  <c r="F52" i="1"/>
  <c r="E52" i="1"/>
  <c r="D52" i="1"/>
  <c r="C52" i="1"/>
  <c r="H51" i="1"/>
  <c r="G51" i="1"/>
  <c r="F51" i="1"/>
  <c r="E51" i="1"/>
  <c r="D51" i="1"/>
  <c r="C51" i="1"/>
  <c r="H49" i="1"/>
  <c r="G49" i="1"/>
  <c r="F49" i="1"/>
  <c r="E49" i="1"/>
  <c r="D49" i="1"/>
  <c r="C49" i="1"/>
  <c r="H48" i="1"/>
  <c r="G48" i="1"/>
  <c r="F48" i="1"/>
  <c r="E48" i="1"/>
  <c r="D48" i="1"/>
  <c r="D47" i="1" s="1"/>
  <c r="C48" i="1"/>
  <c r="C46" i="1"/>
  <c r="D46" i="1"/>
  <c r="E46" i="1"/>
  <c r="F46" i="1"/>
  <c r="F44" i="1" s="1"/>
  <c r="G46" i="1"/>
  <c r="H46" i="1"/>
  <c r="H45" i="1"/>
  <c r="G45" i="1"/>
  <c r="F45" i="1"/>
  <c r="E45" i="1"/>
  <c r="D45" i="1"/>
  <c r="C45" i="1"/>
  <c r="C43" i="1"/>
  <c r="D43" i="1"/>
  <c r="E43" i="1"/>
  <c r="F43" i="1"/>
  <c r="F41" i="1" s="1"/>
  <c r="G43" i="1"/>
  <c r="H43" i="1"/>
  <c r="H41" i="1" s="1"/>
  <c r="H42" i="1"/>
  <c r="G42" i="1"/>
  <c r="G41" i="1" s="1"/>
  <c r="F42" i="1"/>
  <c r="E42" i="1"/>
  <c r="D42" i="1"/>
  <c r="C42" i="1"/>
  <c r="C41" i="1" s="1"/>
  <c r="C39" i="1"/>
  <c r="D39" i="1"/>
  <c r="E39" i="1"/>
  <c r="F39" i="1"/>
  <c r="G39" i="1"/>
  <c r="H39" i="1"/>
  <c r="C40" i="1"/>
  <c r="D40" i="1"/>
  <c r="E40" i="1"/>
  <c r="F40" i="1"/>
  <c r="G40" i="1"/>
  <c r="H40" i="1"/>
  <c r="H38" i="1"/>
  <c r="G38" i="1"/>
  <c r="F38" i="1"/>
  <c r="E38" i="1"/>
  <c r="E37" i="1" s="1"/>
  <c r="D38" i="1"/>
  <c r="C38" i="1"/>
  <c r="C35" i="1"/>
  <c r="D35" i="1"/>
  <c r="E35" i="1"/>
  <c r="F35" i="1"/>
  <c r="G35" i="1"/>
  <c r="H35" i="1"/>
  <c r="C36" i="1"/>
  <c r="D36" i="1"/>
  <c r="E36" i="1"/>
  <c r="F36" i="1"/>
  <c r="G36" i="1"/>
  <c r="H36" i="1"/>
  <c r="H34" i="1"/>
  <c r="G34" i="1"/>
  <c r="F34" i="1"/>
  <c r="E34" i="1"/>
  <c r="E33" i="1" s="1"/>
  <c r="D34" i="1"/>
  <c r="C34" i="1"/>
  <c r="C26" i="1"/>
  <c r="D26" i="1"/>
  <c r="E26" i="1"/>
  <c r="F26" i="1"/>
  <c r="G26" i="1"/>
  <c r="H26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H25" i="1"/>
  <c r="G25" i="1"/>
  <c r="F25" i="1"/>
  <c r="E25" i="1"/>
  <c r="D25" i="1"/>
  <c r="C25" i="1"/>
  <c r="C23" i="1"/>
  <c r="D23" i="1"/>
  <c r="E23" i="1"/>
  <c r="F23" i="1"/>
  <c r="F21" i="1" s="1"/>
  <c r="G23" i="1"/>
  <c r="H23" i="1"/>
  <c r="H22" i="1"/>
  <c r="G22" i="1"/>
  <c r="F22" i="1"/>
  <c r="E22" i="1"/>
  <c r="D22" i="1"/>
  <c r="C22" i="1"/>
  <c r="C19" i="1"/>
  <c r="D19" i="1"/>
  <c r="E19" i="1"/>
  <c r="F19" i="1"/>
  <c r="G19" i="1"/>
  <c r="H19" i="1"/>
  <c r="C20" i="1"/>
  <c r="D20" i="1"/>
  <c r="E20" i="1"/>
  <c r="F20" i="1"/>
  <c r="G20" i="1"/>
  <c r="H20" i="1"/>
  <c r="H18" i="1"/>
  <c r="G18" i="1"/>
  <c r="G17" i="1" s="1"/>
  <c r="F18" i="1"/>
  <c r="E18" i="1"/>
  <c r="D18" i="1"/>
  <c r="C18" i="1"/>
  <c r="D7" i="1"/>
  <c r="C7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C16" i="1"/>
  <c r="C15" i="1"/>
  <c r="C14" i="1"/>
  <c r="C13" i="1"/>
  <c r="C12" i="1"/>
  <c r="C11" i="1"/>
  <c r="C10" i="1"/>
  <c r="C9" i="1"/>
  <c r="K9" i="1"/>
  <c r="E6" i="3"/>
  <c r="D6" i="3"/>
  <c r="C6" i="3"/>
  <c r="E6" i="2"/>
  <c r="D6" i="2"/>
  <c r="C6" i="2"/>
  <c r="T55" i="1"/>
  <c r="P55" i="1"/>
  <c r="N55" i="1"/>
  <c r="F55" i="1"/>
  <c r="H47" i="1"/>
  <c r="E44" i="1"/>
  <c r="N37" i="1"/>
  <c r="G21" i="1"/>
  <c r="I7" i="1"/>
  <c r="H37" i="1" l="1"/>
  <c r="C50" i="1"/>
  <c r="L7" i="1"/>
  <c r="N33" i="1"/>
  <c r="N50" i="1"/>
  <c r="N44" i="1"/>
  <c r="N41" i="1"/>
  <c r="M7" i="1"/>
  <c r="D41" i="1"/>
  <c r="E41" i="1"/>
  <c r="H44" i="1"/>
  <c r="K24" i="1"/>
  <c r="K37" i="1"/>
  <c r="K17" i="1"/>
  <c r="K21" i="1"/>
  <c r="K33" i="1"/>
  <c r="K41" i="1"/>
  <c r="K44" i="1"/>
  <c r="K47" i="1"/>
  <c r="K50" i="1"/>
  <c r="F47" i="1"/>
  <c r="T21" i="1"/>
  <c r="T24" i="1"/>
  <c r="T47" i="1"/>
  <c r="T44" i="1"/>
  <c r="C37" i="1"/>
  <c r="C47" i="1"/>
  <c r="H50" i="1"/>
  <c r="P44" i="1"/>
  <c r="D8" i="1"/>
  <c r="F17" i="1"/>
  <c r="D33" i="1"/>
  <c r="F37" i="1"/>
  <c r="E50" i="1"/>
  <c r="P17" i="1"/>
  <c r="P24" i="1"/>
  <c r="P33" i="1"/>
  <c r="P50" i="1"/>
  <c r="P37" i="1"/>
  <c r="E8" i="1"/>
  <c r="V37" i="1"/>
  <c r="H17" i="1"/>
  <c r="C33" i="1"/>
  <c r="P21" i="1"/>
  <c r="S17" i="1"/>
  <c r="P41" i="1"/>
  <c r="P47" i="1"/>
  <c r="S44" i="1"/>
  <c r="S41" i="1"/>
  <c r="V8" i="1"/>
  <c r="H8" i="1"/>
  <c r="E17" i="1"/>
  <c r="C17" i="1"/>
  <c r="D17" i="1"/>
  <c r="D37" i="1"/>
  <c r="N17" i="1"/>
  <c r="N21" i="1"/>
  <c r="N24" i="1"/>
  <c r="T8" i="1"/>
  <c r="F8" i="1"/>
  <c r="D21" i="1"/>
  <c r="E21" i="1"/>
  <c r="G33" i="1"/>
  <c r="N8" i="1"/>
  <c r="F24" i="1"/>
  <c r="E47" i="1"/>
  <c r="F50" i="1"/>
  <c r="D50" i="1"/>
  <c r="V17" i="1"/>
  <c r="V24" i="1"/>
  <c r="V33" i="1"/>
  <c r="V50" i="1"/>
  <c r="V47" i="1"/>
  <c r="V44" i="1"/>
  <c r="U8" i="1"/>
  <c r="P8" i="1"/>
  <c r="K8" i="1"/>
  <c r="G8" i="1"/>
  <c r="E24" i="1"/>
  <c r="G44" i="1"/>
  <c r="O8" i="1"/>
  <c r="O7" i="1" s="1"/>
  <c r="C8" i="1"/>
  <c r="H24" i="1"/>
  <c r="F33" i="1"/>
  <c r="G47" i="1"/>
  <c r="T17" i="1"/>
  <c r="T33" i="1"/>
  <c r="T50" i="1"/>
  <c r="T41" i="1"/>
  <c r="T37" i="1"/>
  <c r="U41" i="1"/>
  <c r="V41" i="1"/>
  <c r="U50" i="1"/>
  <c r="V21" i="1"/>
  <c r="G50" i="1"/>
  <c r="C44" i="1"/>
  <c r="D44" i="1"/>
  <c r="G37" i="1"/>
  <c r="H33" i="1"/>
  <c r="C24" i="1"/>
  <c r="D24" i="1"/>
  <c r="G24" i="1"/>
  <c r="H21" i="1"/>
  <c r="C21" i="1"/>
  <c r="S8" i="1"/>
  <c r="P7" i="1" l="1"/>
  <c r="S7" i="1"/>
  <c r="K7" i="1"/>
  <c r="E7" i="1"/>
  <c r="F7" i="1"/>
  <c r="N7" i="1"/>
  <c r="T7" i="1"/>
  <c r="V7" i="1"/>
  <c r="U7" i="1"/>
  <c r="G7" i="1"/>
  <c r="H7" i="1"/>
</calcChain>
</file>

<file path=xl/comments1.xml><?xml version="1.0" encoding="utf-8"?>
<comments xmlns="http://schemas.openxmlformats.org/spreadsheetml/2006/main">
  <authors>
    <author>Skrynnikov Bogdan</author>
  </authors>
  <commentList>
    <comment ref="I2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 xml:space="preserve">* – Процент загруженности спортивных залов физкультурно-спортивной деятельностью рассчитывается по формуле:
D=N*100/C*7
D – процент загруженности спортивных залов физкультурно-спортивной деятельностью в субъекте Российской Федерации;
N – количество астрономических часов, используемых для осуществления физкультурно-спортивной деятельности в неделю; 
C – интервал загруженности спортивного зала равный 13 часам (период загруженности с 8:00 до 21:00) в соответствии с СанПин 2.4.4.3172-14 «Санитарно-эпидемиологические требования к устройству, содержанию и организации режима работы образовательных организаций дополнительного образования детей», раздел VIII, пункт 8.3.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вбить вручную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<sst xmlns="http://schemas.openxmlformats.org/spreadsheetml/2006/main" count="158" uniqueCount="128">
  <si>
    <t xml:space="preserve">Раздел VII. Сведения о наличии и состоянии объектов спортивной инфраструктуры образовательных организаций  </t>
  </si>
  <si>
    <t>Объекты спортивной инфраструктуры</t>
  </si>
  <si>
    <t>№ строки</t>
  </si>
  <si>
    <t>Количество организаций (юр. лиц), имеющих на балансе объекты спортивной инфраструктуры</t>
  </si>
  <si>
    <t>Количество объектов спортивной инфраструктуры, находящихся на балансе организаций</t>
  </si>
  <si>
    <t>Количество объектов спортивной инфраструктуры, находящихся на балансе организаций, оборудованных для использования обучающимися с ОВЗ и детей-инвалидов</t>
  </si>
  <si>
    <r>
      <t xml:space="preserve">Сведения о загруженности спортивных залов  (гр. 5) организаций дополнительного образования физкультурно-спортивной направленности*   </t>
    </r>
    <r>
      <rPr>
        <b/>
        <sz val="10"/>
        <color indexed="8"/>
        <rFont val="Times New Roman"/>
        <family val="1"/>
        <charset val="204"/>
      </rPr>
      <t>(%)</t>
    </r>
  </si>
  <si>
    <r>
      <t xml:space="preserve">из общего числа (гр.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) объектов спортивной инфраструктуры : </t>
    </r>
  </si>
  <si>
    <r>
      <t>из числа объектов спортивной инфраструктуры, расположенных в сельской местности (гр.</t>
    </r>
    <r>
      <rPr>
        <b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): </t>
    </r>
  </si>
  <si>
    <t>Количество объектов спортивной инфраструктуры, арендуемых</t>
  </si>
  <si>
    <t>Оснащенность спортивным инвентарем и оборудованием (%)</t>
  </si>
  <si>
    <t xml:space="preserve">Всего </t>
  </si>
  <si>
    <t>Из них в сельской местности</t>
  </si>
  <si>
    <t>Требуют ремонта</t>
  </si>
  <si>
    <t>В аварийном состоянии</t>
  </si>
  <si>
    <t>Строящиеся объекты</t>
  </si>
  <si>
    <t>Всего (гр. 5)</t>
  </si>
  <si>
    <t>Из них в сельской местности (гр. 6)</t>
  </si>
  <si>
    <t>Всего</t>
  </si>
  <si>
    <t>50</t>
  </si>
  <si>
    <t>СПОРТИВНЫЕ ЗАЛЫ</t>
  </si>
  <si>
    <t>01</t>
  </si>
  <si>
    <t>Зал 42 х 24 м и более</t>
  </si>
  <si>
    <t>02</t>
  </si>
  <si>
    <t>Зал 36 х18 м</t>
  </si>
  <si>
    <t>03</t>
  </si>
  <si>
    <t>Зал 30 х 15 м</t>
  </si>
  <si>
    <t>04</t>
  </si>
  <si>
    <t>Зал 30 х 18 м</t>
  </si>
  <si>
    <t>05</t>
  </si>
  <si>
    <t>Зал 24 х 12 м</t>
  </si>
  <si>
    <t>06</t>
  </si>
  <si>
    <t>Зал 18 х 9 м</t>
  </si>
  <si>
    <t>07</t>
  </si>
  <si>
    <t>Зал нестандартный</t>
  </si>
  <si>
    <t>08</t>
  </si>
  <si>
    <t>Приспособленное под зал помещение</t>
  </si>
  <si>
    <t>09</t>
  </si>
  <si>
    <t>СПОРТИВНЫЕ ЗАЛЫ (тренажерный, фитнес, АФК)</t>
  </si>
  <si>
    <t>10</t>
  </si>
  <si>
    <t>Тренажерный зал</t>
  </si>
  <si>
    <t>11</t>
  </si>
  <si>
    <t>Зал для фитнеса</t>
  </si>
  <si>
    <t>12</t>
  </si>
  <si>
    <t>Зал для адаптивной физической культуры (АФК)</t>
  </si>
  <si>
    <t>13</t>
  </si>
  <si>
    <t>СТРЕЛКОВЫЕ ТИРЫ</t>
  </si>
  <si>
    <t>14</t>
  </si>
  <si>
    <t>Тир стандартный, для пулевой (пневматической) стрельбы</t>
  </si>
  <si>
    <t>15</t>
  </si>
  <si>
    <t>Места, оборудованные для стрельбы</t>
  </si>
  <si>
    <t>16</t>
  </si>
  <si>
    <t>ОТКРЫТЫЕ ПЛОСКОСТНЫЕ СПОРТИВНЫЕ СООРУЖЕНИЯ</t>
  </si>
  <si>
    <t>17</t>
  </si>
  <si>
    <t>Футбольное поле</t>
  </si>
  <si>
    <t>18</t>
  </si>
  <si>
    <t>Универсальная спортивная площадка</t>
  </si>
  <si>
    <t>19</t>
  </si>
  <si>
    <t>Баскетбольная площадка</t>
  </si>
  <si>
    <t>20</t>
  </si>
  <si>
    <t>Волейбольная площадка</t>
  </si>
  <si>
    <t>21</t>
  </si>
  <si>
    <t>Площадка для подвижных игр</t>
  </si>
  <si>
    <t>22</t>
  </si>
  <si>
    <t>Хоккейная или ледовая площадка</t>
  </si>
  <si>
    <t>23</t>
  </si>
  <si>
    <t>Тренажерная площадка</t>
  </si>
  <si>
    <t>24</t>
  </si>
  <si>
    <t>Спортивно-развивающая площадка</t>
  </si>
  <si>
    <t>25</t>
  </si>
  <si>
    <t>СПОРТИВНЫЕ ОБЪЕКТЫ</t>
  </si>
  <si>
    <t>26</t>
  </si>
  <si>
    <t>Иные спортивные площадки (для лапты, регби, городков и т.п.)</t>
  </si>
  <si>
    <t>27</t>
  </si>
  <si>
    <t>Гимнастический городок</t>
  </si>
  <si>
    <t>28</t>
  </si>
  <si>
    <t>Полоса препятствий</t>
  </si>
  <si>
    <t>29</t>
  </si>
  <si>
    <t>ОБЪЕКТЫ ЛЫЖНОЙ ПОДГОТОВКИ</t>
  </si>
  <si>
    <t>30</t>
  </si>
  <si>
    <t>Лыжная трасса</t>
  </si>
  <si>
    <t>31</t>
  </si>
  <si>
    <t>Учебная лыжня</t>
  </si>
  <si>
    <t>32</t>
  </si>
  <si>
    <t>Лыжная база</t>
  </si>
  <si>
    <t>33</t>
  </si>
  <si>
    <t>СТАДИОНЫ</t>
  </si>
  <si>
    <t>34</t>
  </si>
  <si>
    <t>Стадион с трибунами</t>
  </si>
  <si>
    <t>35</t>
  </si>
  <si>
    <t>Стадион без трибун</t>
  </si>
  <si>
    <t>36</t>
  </si>
  <si>
    <t>БЕГОВЫЕ ДОРОЖКИ</t>
  </si>
  <si>
    <t>37</t>
  </si>
  <si>
    <t>Прямая беговая дорожка</t>
  </si>
  <si>
    <t>38</t>
  </si>
  <si>
    <t>Круговая беговая дорожка</t>
  </si>
  <si>
    <t>39</t>
  </si>
  <si>
    <t>ЛЕГКОАТЛЕТИЧЕСКИЕ СЕКТОРЫ</t>
  </si>
  <si>
    <t>40</t>
  </si>
  <si>
    <t>Сектор для прыжков в длину</t>
  </si>
  <si>
    <t>41</t>
  </si>
  <si>
    <t>Сектор для метания</t>
  </si>
  <si>
    <t>42</t>
  </si>
  <si>
    <t>ПЛАВАТЕЛЬНЫЕ БАССЕЙНЫ</t>
  </si>
  <si>
    <t>43</t>
  </si>
  <si>
    <t>Ванны 50-метровые</t>
  </si>
  <si>
    <t>44</t>
  </si>
  <si>
    <t>Ванны 25-метровые</t>
  </si>
  <si>
    <t>45</t>
  </si>
  <si>
    <t>Ванны иных размеров</t>
  </si>
  <si>
    <t>46</t>
  </si>
  <si>
    <t>Бассейны, имеющие ванну для прыжков в воду</t>
  </si>
  <si>
    <t>47</t>
  </si>
  <si>
    <t>СПОРТИВНЫЕ ОБЪЕКТЫ (другие)</t>
  </si>
  <si>
    <t>48</t>
  </si>
  <si>
    <t>Другие спортивные сооружения</t>
  </si>
  <si>
    <t>49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</si>
  <si>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</si>
  <si>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</si>
  <si>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</si>
  <si>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</si>
  <si>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</si>
  <si>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Капитальный ремонт (из гр.11)</t>
  </si>
  <si>
    <t>Текущий ремонт (из гр. 11)</t>
  </si>
  <si>
    <t>Потребность в спортивном инвентаре и оборудовании (%)</t>
  </si>
  <si>
    <t>Капитальный ремонт (из гр.16)</t>
  </si>
  <si>
    <t>Текущий ремонт (из гр.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</si>
</sst>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0" xfId="0" applyFont="1"/>
    <xf numFmtId="1" fontId="7" fillId="0" borderId="3" xfId="0" applyNumberFormat="1" applyFont="1" applyBorder="1" applyAlignment="1" applyProtection="1">
      <alignment horizontal="center" vertical="center"/>
      <protection hidden="1"/>
    </xf>
    <xf numFmtId="1" fontId="7" fillId="0" borderId="10" xfId="0" applyNumberFormat="1" applyFont="1" applyBorder="1" applyAlignment="1" applyProtection="1">
      <alignment horizontal="center" vertical="center"/>
      <protection hidden="1"/>
    </xf>
    <xf numFmtId="10" fontId="7" fillId="0" borderId="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7" fillId="0" borderId="13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/>
    <xf numFmtId="0" fontId="1" fillId="0" borderId="0" xfId="2"/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7" fillId="6" borderId="3" xfId="2" applyFont="1" applyFill="1" applyBorder="1" applyAlignment="1">
      <alignment horizontal="left" wrapText="1"/>
    </xf>
    <xf numFmtId="49" fontId="3" fillId="6" borderId="3" xfId="2" applyNumberFormat="1" applyFont="1" applyFill="1" applyBorder="1" applyAlignment="1">
      <alignment horizontal="center" vertical="center"/>
    </xf>
    <xf numFmtId="3" fontId="7" fillId="6" borderId="3" xfId="2" applyNumberFormat="1" applyFont="1" applyFill="1" applyBorder="1" applyAlignment="1">
      <alignment horizontal="right" vertical="center"/>
    </xf>
    <xf numFmtId="0" fontId="3" fillId="0" borderId="3" xfId="2" applyFont="1" applyBorder="1"/>
    <xf numFmtId="3" fontId="3" fillId="0" borderId="3" xfId="2" applyNumberFormat="1" applyFont="1" applyBorder="1" applyAlignment="1" applyProtection="1">
      <alignment horizontal="right" vertical="center"/>
      <protection locked="0"/>
    </xf>
    <xf numFmtId="0" fontId="3" fillId="0" borderId="3" xfId="2" applyFont="1" applyBorder="1" applyAlignment="1">
      <alignment horizontal="left" wrapText="1"/>
    </xf>
    <xf numFmtId="0" fontId="1" fillId="2" borderId="0" xfId="2" applyFill="1"/>
    <xf numFmtId="0" fontId="1" fillId="2" borderId="0" xfId="2" applyFill="1" applyAlignment="1">
      <alignment horizontal="right"/>
    </xf>
    <xf numFmtId="0" fontId="1" fillId="7" borderId="0" xfId="2" applyFill="1"/>
    <xf numFmtId="0" fontId="3" fillId="0" borderId="0" xfId="0" applyFont="1"/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49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9" xfId="0" applyNumberFormat="1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49" fontId="7" fillId="4" borderId="10" xfId="0" applyNumberFormat="1" applyFont="1" applyFill="1" applyBorder="1" applyAlignment="1" applyProtection="1">
      <alignment horizontal="left" wrapText="1"/>
      <protection hidden="1"/>
    </xf>
    <xf numFmtId="49" fontId="7" fillId="4" borderId="10" xfId="0" applyNumberFormat="1" applyFont="1" applyFill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49" fontId="7" fillId="5" borderId="3" xfId="0" applyNumberFormat="1" applyFont="1" applyFill="1" applyBorder="1" applyAlignment="1" applyProtection="1">
      <alignment wrapText="1"/>
      <protection hidden="1"/>
    </xf>
    <xf numFmtId="49" fontId="3" fillId="4" borderId="3" xfId="0" applyNumberFormat="1" applyFont="1" applyFill="1" applyBorder="1" applyAlignment="1" applyProtection="1">
      <alignment horizontal="center"/>
      <protection hidden="1"/>
    </xf>
    <xf numFmtId="49" fontId="9" fillId="2" borderId="3" xfId="0" applyNumberFormat="1" applyFont="1" applyFill="1" applyBorder="1" applyAlignment="1" applyProtection="1">
      <alignment horizontal="left" vertical="top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10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7" fillId="0" borderId="10" xfId="1" applyFont="1" applyBorder="1" applyAlignment="1" applyProtection="1">
      <alignment horizontal="center" vertical="center"/>
      <protection hidden="1"/>
    </xf>
    <xf numFmtId="9" fontId="7" fillId="0" borderId="3" xfId="1" applyFont="1" applyBorder="1" applyAlignment="1" applyProtection="1">
      <alignment horizontal="center" vertical="center"/>
      <protection hidden="1"/>
    </xf>
    <xf numFmtId="9" fontId="3" fillId="0" borderId="3" xfId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protection hidden="1"/>
    </xf>
    <xf numFmtId="0" fontId="0" fillId="0" borderId="2" xfId="0" applyBorder="1" applyAlignment="1"/>
    <xf numFmtId="0" fontId="3" fillId="0" borderId="0" xfId="0" applyFont="1"/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vertical="center"/>
      <protection hidden="1"/>
    </xf>
    <xf numFmtId="9" fontId="7" fillId="0" borderId="11" xfId="1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1" fontId="3" fillId="4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49" fontId="9" fillId="0" borderId="14" xfId="0" applyNumberFormat="1" applyFont="1" applyBorder="1"/>
    <xf numFmtId="0" fontId="0" fillId="0" borderId="14" xfId="0" applyBorder="1"/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2" fillId="0" borderId="4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" fillId="0" borderId="3" xfId="2" applyBorder="1" applyAlignment="1">
      <alignment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CT616"/>
  <sheetViews>
    <sheetView tabSelected="1" workbookViewId="0">
      <pane xSplit="1" ySplit="7" topLeftCell="I32" activePane="bottomRight" state="frozen"/>
      <selection pane="topRight" activeCell="B1" sqref="B1"/>
      <selection pane="bottomLeft" activeCell="A8" sqref="A8"/>
      <selection pane="bottomRight" activeCell="S42" sqref="S42"/>
    </sheetView>
  </sheetViews>
  <sheetFormatPr defaultRowHeight="12.75" x14ac:dyDescent="0.2"/>
  <cols>
    <col min="1" max="1" width="56" style="7" customWidth="1"/>
    <col min="2" max="2" width="6.28515625" style="7" customWidth="1"/>
    <col min="3" max="10" width="12.42578125" style="1" customWidth="1"/>
    <col min="11" max="11" width="10.7109375" style="1" customWidth="1"/>
    <col min="12" max="13" width="10.7109375" style="20" customWidth="1"/>
    <col min="14" max="16" width="10.7109375" style="1" customWidth="1"/>
    <col min="17" max="18" width="10.7109375" style="34" customWidth="1"/>
    <col min="19" max="22" width="10.7109375" style="1" customWidth="1"/>
    <col min="23" max="24" width="10.42578125" style="1" customWidth="1"/>
    <col min="25" max="25" width="11.140625" style="1" customWidth="1"/>
    <col min="26" max="16384" width="9.140625" style="1"/>
  </cols>
  <sheetData>
    <row r="1" spans="1:98" ht="23.25" customHeight="1" x14ac:dyDescent="0.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0"/>
      <c r="Z1" s="50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 s="51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</row>
    <row r="2" spans="1:98" ht="38.25" customHeight="1" x14ac:dyDescent="0.2">
      <c r="A2" s="67" t="s">
        <v>1</v>
      </c>
      <c r="B2" s="67" t="s">
        <v>2</v>
      </c>
      <c r="C2" s="69" t="s">
        <v>3</v>
      </c>
      <c r="D2" s="70"/>
      <c r="E2" s="69" t="s">
        <v>4</v>
      </c>
      <c r="F2" s="70"/>
      <c r="G2" s="40" t="s">
        <v>5</v>
      </c>
      <c r="H2" s="41"/>
      <c r="I2" s="40" t="s">
        <v>6</v>
      </c>
      <c r="J2" s="41"/>
      <c r="K2" s="46" t="s">
        <v>7</v>
      </c>
      <c r="L2" s="46"/>
      <c r="M2" s="46"/>
      <c r="N2" s="47"/>
      <c r="O2" s="47"/>
      <c r="P2" s="46" t="s">
        <v>8</v>
      </c>
      <c r="Q2" s="46"/>
      <c r="R2" s="46"/>
      <c r="S2" s="47"/>
      <c r="T2" s="47"/>
      <c r="U2" s="53" t="s">
        <v>9</v>
      </c>
      <c r="V2" s="54"/>
      <c r="W2" s="46" t="s">
        <v>10</v>
      </c>
      <c r="X2" s="46"/>
      <c r="Y2" s="66" t="s">
        <v>125</v>
      </c>
      <c r="Z2" s="66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</row>
    <row r="3" spans="1:98" ht="19.5" customHeight="1" x14ac:dyDescent="0.2">
      <c r="A3" s="68"/>
      <c r="B3" s="68"/>
      <c r="C3" s="70"/>
      <c r="D3" s="70"/>
      <c r="E3" s="70"/>
      <c r="F3" s="70"/>
      <c r="G3" s="42"/>
      <c r="H3" s="43"/>
      <c r="I3" s="42"/>
      <c r="J3" s="43"/>
      <c r="K3" s="47"/>
      <c r="L3" s="47"/>
      <c r="M3" s="47"/>
      <c r="N3" s="47"/>
      <c r="O3" s="47"/>
      <c r="P3" s="47"/>
      <c r="Q3" s="47"/>
      <c r="R3" s="47"/>
      <c r="S3" s="47"/>
      <c r="T3" s="47"/>
      <c r="U3" s="55"/>
      <c r="V3" s="54"/>
      <c r="W3" s="46"/>
      <c r="X3" s="46"/>
      <c r="Y3" s="66"/>
      <c r="Z3" s="66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</row>
    <row r="4" spans="1:98" ht="32.25" customHeight="1" x14ac:dyDescent="0.2">
      <c r="A4" s="68"/>
      <c r="B4" s="68"/>
      <c r="C4" s="70"/>
      <c r="D4" s="70"/>
      <c r="E4" s="70"/>
      <c r="F4" s="70"/>
      <c r="G4" s="44"/>
      <c r="H4" s="45"/>
      <c r="I4" s="44"/>
      <c r="J4" s="45"/>
      <c r="K4" s="47"/>
      <c r="L4" s="47"/>
      <c r="M4" s="47"/>
      <c r="N4" s="47"/>
      <c r="O4" s="47"/>
      <c r="P4" s="47"/>
      <c r="Q4" s="47"/>
      <c r="R4" s="47"/>
      <c r="S4" s="47"/>
      <c r="T4" s="47"/>
      <c r="U4" s="54"/>
      <c r="V4" s="54"/>
      <c r="W4" s="46"/>
      <c r="X4" s="46"/>
      <c r="Y4" s="66"/>
      <c r="Z4" s="66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</row>
    <row r="5" spans="1:98" ht="54.75" customHeight="1" x14ac:dyDescent="0.2">
      <c r="A5" s="68"/>
      <c r="B5" s="68"/>
      <c r="C5" s="21" t="s">
        <v>11</v>
      </c>
      <c r="D5" s="21" t="s">
        <v>12</v>
      </c>
      <c r="E5" s="21" t="s">
        <v>11</v>
      </c>
      <c r="F5" s="21" t="s">
        <v>12</v>
      </c>
      <c r="G5" s="21" t="s">
        <v>11</v>
      </c>
      <c r="H5" s="21" t="s">
        <v>12</v>
      </c>
      <c r="I5" s="21" t="s">
        <v>11</v>
      </c>
      <c r="J5" s="21" t="s">
        <v>12</v>
      </c>
      <c r="K5" s="21" t="s">
        <v>13</v>
      </c>
      <c r="L5" s="35" t="s">
        <v>123</v>
      </c>
      <c r="M5" s="35" t="s">
        <v>124</v>
      </c>
      <c r="N5" s="22" t="s">
        <v>14</v>
      </c>
      <c r="O5" s="21" t="s">
        <v>15</v>
      </c>
      <c r="P5" s="21" t="s">
        <v>13</v>
      </c>
      <c r="Q5" s="36" t="s">
        <v>126</v>
      </c>
      <c r="R5" s="36" t="s">
        <v>127</v>
      </c>
      <c r="S5" s="22" t="s">
        <v>14</v>
      </c>
      <c r="T5" s="21" t="s">
        <v>15</v>
      </c>
      <c r="U5" s="21" t="s">
        <v>11</v>
      </c>
      <c r="V5" s="21" t="s">
        <v>12</v>
      </c>
      <c r="W5" s="21" t="s">
        <v>16</v>
      </c>
      <c r="X5" s="21" t="s">
        <v>17</v>
      </c>
      <c r="Y5" s="35" t="s">
        <v>16</v>
      </c>
      <c r="Z5" s="35" t="s">
        <v>17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</row>
    <row r="6" spans="1:98" ht="13.5" thickBot="1" x14ac:dyDescent="0.25">
      <c r="A6" s="23">
        <v>1</v>
      </c>
      <c r="B6" s="24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  <c r="T6" s="25">
        <v>20</v>
      </c>
      <c r="U6" s="25">
        <v>21</v>
      </c>
      <c r="V6" s="25">
        <v>22</v>
      </c>
      <c r="W6" s="25">
        <v>23</v>
      </c>
      <c r="X6" s="25">
        <v>24</v>
      </c>
      <c r="Y6" s="25">
        <v>25</v>
      </c>
      <c r="Z6" s="25">
        <v>26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</row>
    <row r="7" spans="1:98" x14ac:dyDescent="0.2">
      <c r="A7" s="26" t="s">
        <v>18</v>
      </c>
      <c r="B7" s="27" t="s">
        <v>19</v>
      </c>
      <c r="C7" s="28">
        <f>SUM(НАЧАЛО:КОНЕЦ!C7)</f>
        <v>0</v>
      </c>
      <c r="D7" s="28">
        <f>SUM(НАЧАЛО:КОНЕЦ!D7)</f>
        <v>0</v>
      </c>
      <c r="E7" s="2">
        <f>E8+E17+E21+E24+E33+E37+E41+E44+E47+E50+E55</f>
        <v>0</v>
      </c>
      <c r="F7" s="2">
        <f>F8+F17+F21+F24+F33+F37+F41+F44+F47+F50+F55</f>
        <v>0</v>
      </c>
      <c r="G7" s="2">
        <f>G8+G17+G21+G24+G33+G37+G41+G44+G47+G50+G55</f>
        <v>0</v>
      </c>
      <c r="H7" s="2">
        <f>H8+H17+H21+H24+H33+H37+H41+H44+H47+H50+H55</f>
        <v>0</v>
      </c>
      <c r="I7" s="56" t="e">
        <f>AVERAGE(I9:I16)</f>
        <v>#DIV/0!</v>
      </c>
      <c r="J7" s="56" t="e">
        <f>AVERAGE(J9:J16)</f>
        <v>#DIV/0!</v>
      </c>
      <c r="K7" s="2">
        <f>K8+K17+K21+K24+K33+K37+K41+K44+K47+K50+K55</f>
        <v>0</v>
      </c>
      <c r="L7" s="2">
        <f t="shared" ref="L7:M7" si="0">L8+L17+L21+L24+L33+L37+L41+L44+L47+L50+L55</f>
        <v>0</v>
      </c>
      <c r="M7" s="2">
        <f t="shared" si="0"/>
        <v>0</v>
      </c>
      <c r="N7" s="2">
        <f t="shared" ref="N7:V7" si="1">N8+N17+N21+N24+N33+N37+N41+N44+N47+N50+N55</f>
        <v>0</v>
      </c>
      <c r="O7" s="2">
        <f t="shared" si="1"/>
        <v>0</v>
      </c>
      <c r="P7" s="2">
        <f t="shared" si="1"/>
        <v>0</v>
      </c>
      <c r="Q7" s="2">
        <f t="shared" ref="Q7:R7" si="2">Q8+Q17+Q21+Q24+Q33+Q37+Q41+Q44+Q47+Q50+Q55</f>
        <v>0</v>
      </c>
      <c r="R7" s="2">
        <f t="shared" si="2"/>
        <v>0</v>
      </c>
      <c r="S7" s="3">
        <f t="shared" si="1"/>
        <v>0</v>
      </c>
      <c r="T7" s="3">
        <f t="shared" si="1"/>
        <v>0</v>
      </c>
      <c r="U7" s="3">
        <f t="shared" si="1"/>
        <v>0</v>
      </c>
      <c r="V7" s="3">
        <f t="shared" si="1"/>
        <v>0</v>
      </c>
      <c r="W7" s="37" t="str">
        <f>IFERROR(AVERAGE(W8,W17,W21,W24,W33,W37,W41,W44,W47,W50,W55),"")</f>
        <v/>
      </c>
      <c r="X7" s="37" t="str">
        <f t="shared" ref="X7:Z7" si="3">IFERROR(AVERAGE(X8,X17,X21,X24,X33,X37,X41,X44,X47,X50,X55),"")</f>
        <v/>
      </c>
      <c r="Y7" s="37" t="str">
        <f t="shared" si="3"/>
        <v/>
      </c>
      <c r="Z7" s="37" t="str">
        <f t="shared" si="3"/>
        <v/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</row>
    <row r="8" spans="1:98" x14ac:dyDescent="0.2">
      <c r="A8" s="29" t="s">
        <v>20</v>
      </c>
      <c r="B8" s="30" t="s">
        <v>21</v>
      </c>
      <c r="C8" s="2">
        <f>C9+C10+C11+C12+C13+C14+C15+C16</f>
        <v>0</v>
      </c>
      <c r="D8" s="2">
        <f t="shared" ref="D8:T8" si="4">D9+D10+D11+D12+D13+D14+D15+D16</f>
        <v>0</v>
      </c>
      <c r="E8" s="2">
        <f>E9+E10+E11+E12+E13+E14+E15+E16</f>
        <v>0</v>
      </c>
      <c r="F8" s="2">
        <f>F9+F10+F11+F12+F13+F14+F15+F16</f>
        <v>0</v>
      </c>
      <c r="G8" s="2">
        <f>G9+G10+G11+G12+G13+G14+G15+G16</f>
        <v>0</v>
      </c>
      <c r="H8" s="2">
        <f>H9+H10+H11+H12+H13+H14+H15+H16</f>
        <v>0</v>
      </c>
      <c r="I8" s="57"/>
      <c r="J8" s="57"/>
      <c r="K8" s="2">
        <f>K9+K10+K11+K12+K13+K14+K15+K16</f>
        <v>0</v>
      </c>
      <c r="L8" s="2">
        <f t="shared" ref="L8:M8" si="5">L9+L10+L11+L12+L13+L14+L15+L16</f>
        <v>0</v>
      </c>
      <c r="M8" s="2">
        <f t="shared" si="5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ref="Q8:R8" si="6">Q9+Q10+Q11+Q12+Q13+Q14+Q15+Q16</f>
        <v>0</v>
      </c>
      <c r="R8" s="2">
        <f t="shared" si="6"/>
        <v>0</v>
      </c>
      <c r="S8" s="2">
        <f t="shared" si="4"/>
        <v>0</v>
      </c>
      <c r="T8" s="2">
        <f t="shared" si="4"/>
        <v>0</v>
      </c>
      <c r="U8" s="2">
        <f>U9+U10+U11+U12+U13+U14+U15+U16</f>
        <v>0</v>
      </c>
      <c r="V8" s="2">
        <f>V9+V10+V11+V12+V13+V14+V15+V16</f>
        <v>0</v>
      </c>
      <c r="W8" s="38" t="str">
        <f>IFERROR(AVERAGE(W9:W16),"")</f>
        <v/>
      </c>
      <c r="X8" s="38" t="str">
        <f t="shared" ref="X8:Z8" si="7">IFERROR(AVERAGE(X9:X16),"")</f>
        <v/>
      </c>
      <c r="Y8" s="38" t="str">
        <f t="shared" si="7"/>
        <v/>
      </c>
      <c r="Z8" s="38" t="str">
        <f t="shared" si="7"/>
        <v/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</row>
    <row r="9" spans="1:98" x14ac:dyDescent="0.2">
      <c r="A9" s="31" t="s">
        <v>22</v>
      </c>
      <c r="B9" s="32" t="s">
        <v>23</v>
      </c>
      <c r="C9" s="28">
        <f>SUM(НАЧАЛО:КОНЕЦ!C9)</f>
        <v>0</v>
      </c>
      <c r="D9" s="28">
        <f>SUM(НАЧАЛО:КОНЕЦ!D9)</f>
        <v>0</v>
      </c>
      <c r="E9" s="28">
        <f>SUM(НАЧАЛО:КОНЕЦ!E9)</f>
        <v>0</v>
      </c>
      <c r="F9" s="28">
        <f>SUM(НАЧАЛО:КОНЕЦ!F9)</f>
        <v>0</v>
      </c>
      <c r="G9" s="28">
        <f>SUM(НАЧАЛО:КОНЕЦ!G9)</f>
        <v>0</v>
      </c>
      <c r="H9" s="28">
        <f>SUM(НАЧАЛО:КОНЕЦ!H9)</f>
        <v>0</v>
      </c>
      <c r="I9" s="33" t="e">
        <f>AVERAGE(НАЧАЛО:КОНЕЦ!I9)</f>
        <v>#DIV/0!</v>
      </c>
      <c r="J9" s="33" t="e">
        <f>AVERAGE(НАЧАЛО:КОНЕЦ!J9)</f>
        <v>#DIV/0!</v>
      </c>
      <c r="K9" s="28">
        <f>SUM(НАЧАЛО:КОНЕЦ!K9)</f>
        <v>0</v>
      </c>
      <c r="L9" s="28">
        <f>SUM(НАЧАЛО:КОНЕЦ!L9)</f>
        <v>0</v>
      </c>
      <c r="M9" s="28">
        <f>SUM(НАЧАЛО:КОНЕЦ!M9)</f>
        <v>0</v>
      </c>
      <c r="N9" s="28">
        <f>SUM(НАЧАЛО:КОНЕЦ!N9)</f>
        <v>0</v>
      </c>
      <c r="O9" s="28">
        <f>SUM(НАЧАЛО:КОНЕЦ!O9)</f>
        <v>0</v>
      </c>
      <c r="P9" s="28">
        <f>SUM(НАЧАЛО:КОНЕЦ!P9)</f>
        <v>0</v>
      </c>
      <c r="Q9" s="28">
        <f>SUM(НАЧАЛО:КОНЕЦ!Q9)</f>
        <v>0</v>
      </c>
      <c r="R9" s="28">
        <f>SUM(НАЧАЛО:КОНЕЦ!R9)</f>
        <v>0</v>
      </c>
      <c r="S9" s="28">
        <f>SUM(НАЧАЛО:КОНЕЦ!S9)</f>
        <v>0</v>
      </c>
      <c r="T9" s="28">
        <f>SUM(НАЧАЛО:КОНЕЦ!T9)</f>
        <v>0</v>
      </c>
      <c r="U9" s="28">
        <f>SUM(НАЧАЛО:КОНЕЦ!U9)</f>
        <v>0</v>
      </c>
      <c r="V9" s="28">
        <f>SUM(НАЧАЛО:КОНЕЦ!V9)</f>
        <v>0</v>
      </c>
      <c r="W9" s="39" t="str">
        <f>IFERROR(AVERAGE(НАЧАЛО:КОНЕЦ!W9),"")</f>
        <v/>
      </c>
      <c r="X9" s="39" t="str">
        <f>IFERROR(AVERAGE(НАЧАЛО:КОНЕЦ!X9),"")</f>
        <v/>
      </c>
      <c r="Y9" s="39" t="str">
        <f>IFERROR(AVERAGE(НАЧАЛО:КОНЕЦ!Y9),"")</f>
        <v/>
      </c>
      <c r="Z9" s="39" t="str">
        <f>IFERROR(AVERAGE(НАЧАЛО:КОНЕЦ!Z9),"")</f>
        <v/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</row>
    <row r="10" spans="1:98" x14ac:dyDescent="0.2">
      <c r="A10" s="31" t="s">
        <v>24</v>
      </c>
      <c r="B10" s="32" t="s">
        <v>25</v>
      </c>
      <c r="C10" s="28">
        <f>SUM(НАЧАЛО:КОНЕЦ!C10)</f>
        <v>0</v>
      </c>
      <c r="D10" s="28">
        <f>SUM(НАЧАЛО:КОНЕЦ!D10)</f>
        <v>0</v>
      </c>
      <c r="E10" s="28">
        <f>SUM(НАЧАЛО:КОНЕЦ!E10)</f>
        <v>0</v>
      </c>
      <c r="F10" s="28">
        <f>SUM(НАЧАЛО:КОНЕЦ!F10)</f>
        <v>0</v>
      </c>
      <c r="G10" s="28">
        <f>SUM(НАЧАЛО:КОНЕЦ!G10)</f>
        <v>0</v>
      </c>
      <c r="H10" s="28">
        <f>SUM(НАЧАЛО:КОНЕЦ!H10)</f>
        <v>0</v>
      </c>
      <c r="I10" s="33" t="e">
        <f>AVERAGE(НАЧАЛО:КОНЕЦ!I10)</f>
        <v>#DIV/0!</v>
      </c>
      <c r="J10" s="33" t="e">
        <f>AVERAGE(НАЧАЛО:КОНЕЦ!J10)</f>
        <v>#DIV/0!</v>
      </c>
      <c r="K10" s="28">
        <f>SUM(НАЧАЛО:КОНЕЦ!K10)</f>
        <v>0</v>
      </c>
      <c r="L10" s="28">
        <f>SUM(НАЧАЛО:КОНЕЦ!L10)</f>
        <v>0</v>
      </c>
      <c r="M10" s="28">
        <f>SUM(НАЧАЛО:КОНЕЦ!M10)</f>
        <v>0</v>
      </c>
      <c r="N10" s="28">
        <f>SUM(НАЧАЛО:КОНЕЦ!N10)</f>
        <v>0</v>
      </c>
      <c r="O10" s="28">
        <f>SUM(НАЧАЛО:КОНЕЦ!O10)</f>
        <v>0</v>
      </c>
      <c r="P10" s="28">
        <f>SUM(НАЧАЛО:КОНЕЦ!P10)</f>
        <v>0</v>
      </c>
      <c r="Q10" s="28">
        <f>SUM(НАЧАЛО:КОНЕЦ!Q10)</f>
        <v>0</v>
      </c>
      <c r="R10" s="28">
        <f>SUM(НАЧАЛО:КОНЕЦ!R10)</f>
        <v>0</v>
      </c>
      <c r="S10" s="28">
        <f>SUM(НАЧАЛО:КОНЕЦ!S10)</f>
        <v>0</v>
      </c>
      <c r="T10" s="28">
        <f>SUM(НАЧАЛО:КОНЕЦ!T10)</f>
        <v>0</v>
      </c>
      <c r="U10" s="28">
        <f>SUM(НАЧАЛО:КОНЕЦ!U10)</f>
        <v>0</v>
      </c>
      <c r="V10" s="28">
        <f>SUM(НАЧАЛО:КОНЕЦ!V10)</f>
        <v>0</v>
      </c>
      <c r="W10" s="39" t="str">
        <f>IFERROR(AVERAGE(НАЧАЛО:КОНЕЦ!W10),"")</f>
        <v/>
      </c>
      <c r="X10" s="39" t="str">
        <f>IFERROR(AVERAGE(НАЧАЛО:КОНЕЦ!X10),"")</f>
        <v/>
      </c>
      <c r="Y10" s="39" t="str">
        <f>IFERROR(AVERAGE(НАЧАЛО:КОНЕЦ!Y10),"")</f>
        <v/>
      </c>
      <c r="Z10" s="39" t="str">
        <f>IFERROR(AVERAGE(НАЧАЛО:КОНЕЦ!Z10),"")</f>
        <v/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</row>
    <row r="11" spans="1:98" x14ac:dyDescent="0.2">
      <c r="A11" s="31" t="s">
        <v>26</v>
      </c>
      <c r="B11" s="32" t="s">
        <v>27</v>
      </c>
      <c r="C11" s="28">
        <f>SUM(НАЧАЛО:КОНЕЦ!C11)</f>
        <v>0</v>
      </c>
      <c r="D11" s="28">
        <f>SUM(НАЧАЛО:КОНЕЦ!D11)</f>
        <v>0</v>
      </c>
      <c r="E11" s="28">
        <f>SUM(НАЧАЛО:КОНЕЦ!E11)</f>
        <v>0</v>
      </c>
      <c r="F11" s="28">
        <f>SUM(НАЧАЛО:КОНЕЦ!F11)</f>
        <v>0</v>
      </c>
      <c r="G11" s="28">
        <f>SUM(НАЧАЛО:КОНЕЦ!G11)</f>
        <v>0</v>
      </c>
      <c r="H11" s="28">
        <f>SUM(НАЧАЛО:КОНЕЦ!H11)</f>
        <v>0</v>
      </c>
      <c r="I11" s="33" t="e">
        <f>AVERAGE(НАЧАЛО:КОНЕЦ!I11)</f>
        <v>#DIV/0!</v>
      </c>
      <c r="J11" s="33" t="e">
        <f>AVERAGE(НАЧАЛО:КОНЕЦ!J11)</f>
        <v>#DIV/0!</v>
      </c>
      <c r="K11" s="28">
        <f>SUM(НАЧАЛО:КОНЕЦ!K11)</f>
        <v>0</v>
      </c>
      <c r="L11" s="28">
        <f>SUM(НАЧАЛО:КОНЕЦ!L11)</f>
        <v>0</v>
      </c>
      <c r="M11" s="28">
        <f>SUM(НАЧАЛО:КОНЕЦ!M11)</f>
        <v>0</v>
      </c>
      <c r="N11" s="28">
        <f>SUM(НАЧАЛО:КОНЕЦ!N11)</f>
        <v>0</v>
      </c>
      <c r="O11" s="28">
        <f>SUM(НАЧАЛО:КОНЕЦ!O11)</f>
        <v>0</v>
      </c>
      <c r="P11" s="28">
        <f>SUM(НАЧАЛО:КОНЕЦ!P11)</f>
        <v>0</v>
      </c>
      <c r="Q11" s="28">
        <f>SUM(НАЧАЛО:КОНЕЦ!Q11)</f>
        <v>0</v>
      </c>
      <c r="R11" s="28">
        <f>SUM(НАЧАЛО:КОНЕЦ!R11)</f>
        <v>0</v>
      </c>
      <c r="S11" s="28">
        <f>SUM(НАЧАЛО:КОНЕЦ!S11)</f>
        <v>0</v>
      </c>
      <c r="T11" s="28">
        <f>SUM(НАЧАЛО:КОНЕЦ!T11)</f>
        <v>0</v>
      </c>
      <c r="U11" s="28">
        <f>SUM(НАЧАЛО:КОНЕЦ!U11)</f>
        <v>0</v>
      </c>
      <c r="V11" s="28">
        <f>SUM(НАЧАЛО:КОНЕЦ!V11)</f>
        <v>0</v>
      </c>
      <c r="W11" s="39" t="str">
        <f>IFERROR(AVERAGE(НАЧАЛО:КОНЕЦ!W11),"")</f>
        <v/>
      </c>
      <c r="X11" s="39" t="str">
        <f>IFERROR(AVERAGE(НАЧАЛО:КОНЕЦ!X11),"")</f>
        <v/>
      </c>
      <c r="Y11" s="39" t="str">
        <f>IFERROR(AVERAGE(НАЧАЛО:КОНЕЦ!Y11),"")</f>
        <v/>
      </c>
      <c r="Z11" s="39" t="str">
        <f>IFERROR(AVERAGE(НАЧАЛО:КОНЕЦ!Z11),"")</f>
        <v/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</row>
    <row r="12" spans="1:98" x14ac:dyDescent="0.2">
      <c r="A12" s="31" t="s">
        <v>28</v>
      </c>
      <c r="B12" s="32" t="s">
        <v>29</v>
      </c>
      <c r="C12" s="28">
        <f>SUM(НАЧАЛО:КОНЕЦ!C12)</f>
        <v>0</v>
      </c>
      <c r="D12" s="28">
        <f>SUM(НАЧАЛО:КОНЕЦ!D12)</f>
        <v>0</v>
      </c>
      <c r="E12" s="28">
        <f>SUM(НАЧАЛО:КОНЕЦ!E12)</f>
        <v>0</v>
      </c>
      <c r="F12" s="28">
        <f>SUM(НАЧАЛО:КОНЕЦ!F12)</f>
        <v>0</v>
      </c>
      <c r="G12" s="28">
        <f>SUM(НАЧАЛО:КОНЕЦ!G12)</f>
        <v>0</v>
      </c>
      <c r="H12" s="28">
        <f>SUM(НАЧАЛО:КОНЕЦ!H12)</f>
        <v>0</v>
      </c>
      <c r="I12" s="33" t="e">
        <f>AVERAGE(НАЧАЛО:КОНЕЦ!I12)</f>
        <v>#DIV/0!</v>
      </c>
      <c r="J12" s="33" t="e">
        <f>AVERAGE(НАЧАЛО:КОНЕЦ!J12)</f>
        <v>#DIV/0!</v>
      </c>
      <c r="K12" s="28">
        <f>SUM(НАЧАЛО:КОНЕЦ!K12)</f>
        <v>0</v>
      </c>
      <c r="L12" s="28">
        <f>SUM(НАЧАЛО:КОНЕЦ!L12)</f>
        <v>0</v>
      </c>
      <c r="M12" s="28">
        <f>SUM(НАЧАЛО:КОНЕЦ!M12)</f>
        <v>0</v>
      </c>
      <c r="N12" s="28">
        <f>SUM(НАЧАЛО:КОНЕЦ!N12)</f>
        <v>0</v>
      </c>
      <c r="O12" s="28">
        <f>SUM(НАЧАЛО:КОНЕЦ!O12)</f>
        <v>0</v>
      </c>
      <c r="P12" s="28">
        <f>SUM(НАЧАЛО:КОНЕЦ!P12)</f>
        <v>0</v>
      </c>
      <c r="Q12" s="28">
        <f>SUM(НАЧАЛО:КОНЕЦ!Q12)</f>
        <v>0</v>
      </c>
      <c r="R12" s="28">
        <f>SUM(НАЧАЛО:КОНЕЦ!R12)</f>
        <v>0</v>
      </c>
      <c r="S12" s="28">
        <f>SUM(НАЧАЛО:КОНЕЦ!S12)</f>
        <v>0</v>
      </c>
      <c r="T12" s="28">
        <f>SUM(НАЧАЛО:КОНЕЦ!T12)</f>
        <v>0</v>
      </c>
      <c r="U12" s="28">
        <f>SUM(НАЧАЛО:КОНЕЦ!U12)</f>
        <v>0</v>
      </c>
      <c r="V12" s="28">
        <f>SUM(НАЧАЛО:КОНЕЦ!V12)</f>
        <v>0</v>
      </c>
      <c r="W12" s="39" t="str">
        <f>IFERROR(AVERAGE(НАЧАЛО:КОНЕЦ!W12),"")</f>
        <v/>
      </c>
      <c r="X12" s="39" t="str">
        <f>IFERROR(AVERAGE(НАЧАЛО:КОНЕЦ!X12),"")</f>
        <v/>
      </c>
      <c r="Y12" s="39" t="str">
        <f>IFERROR(AVERAGE(НАЧАЛО:КОНЕЦ!Y12),"")</f>
        <v/>
      </c>
      <c r="Z12" s="39" t="str">
        <f>IFERROR(AVERAGE(НАЧАЛО:КОНЕЦ!Z12),"")</f>
        <v/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</row>
    <row r="13" spans="1:98" x14ac:dyDescent="0.2">
      <c r="A13" s="31" t="s">
        <v>30</v>
      </c>
      <c r="B13" s="32" t="s">
        <v>31</v>
      </c>
      <c r="C13" s="28">
        <f>SUM(НАЧАЛО:КОНЕЦ!C13)</f>
        <v>0</v>
      </c>
      <c r="D13" s="28">
        <f>SUM(НАЧАЛО:КОНЕЦ!D13)</f>
        <v>0</v>
      </c>
      <c r="E13" s="28">
        <f>SUM(НАЧАЛО:КОНЕЦ!E13)</f>
        <v>0</v>
      </c>
      <c r="F13" s="28">
        <f>SUM(НАЧАЛО:КОНЕЦ!F13)</f>
        <v>0</v>
      </c>
      <c r="G13" s="28">
        <f>SUM(НАЧАЛО:КОНЕЦ!G13)</f>
        <v>0</v>
      </c>
      <c r="H13" s="28">
        <f>SUM(НАЧАЛО:КОНЕЦ!H13)</f>
        <v>0</v>
      </c>
      <c r="I13" s="33" t="e">
        <f>AVERAGE(НАЧАЛО:КОНЕЦ!I13)</f>
        <v>#DIV/0!</v>
      </c>
      <c r="J13" s="33" t="e">
        <f>AVERAGE(НАЧАЛО:КОНЕЦ!J13)</f>
        <v>#DIV/0!</v>
      </c>
      <c r="K13" s="28">
        <f>SUM(НАЧАЛО:КОНЕЦ!K13)</f>
        <v>0</v>
      </c>
      <c r="L13" s="28">
        <f>SUM(НАЧАЛО:КОНЕЦ!L13)</f>
        <v>0</v>
      </c>
      <c r="M13" s="28">
        <f>SUM(НАЧАЛО:КОНЕЦ!M13)</f>
        <v>0</v>
      </c>
      <c r="N13" s="28">
        <f>SUM(НАЧАЛО:КОНЕЦ!N13)</f>
        <v>0</v>
      </c>
      <c r="O13" s="28">
        <f>SUM(НАЧАЛО:КОНЕЦ!O13)</f>
        <v>0</v>
      </c>
      <c r="P13" s="28">
        <f>SUM(НАЧАЛО:КОНЕЦ!P13)</f>
        <v>0</v>
      </c>
      <c r="Q13" s="28">
        <f>SUM(НАЧАЛО:КОНЕЦ!Q13)</f>
        <v>0</v>
      </c>
      <c r="R13" s="28">
        <f>SUM(НАЧАЛО:КОНЕЦ!R13)</f>
        <v>0</v>
      </c>
      <c r="S13" s="28">
        <f>SUM(НАЧАЛО:КОНЕЦ!S13)</f>
        <v>0</v>
      </c>
      <c r="T13" s="28">
        <f>SUM(НАЧАЛО:КОНЕЦ!T13)</f>
        <v>0</v>
      </c>
      <c r="U13" s="28">
        <f>SUM(НАЧАЛО:КОНЕЦ!U13)</f>
        <v>0</v>
      </c>
      <c r="V13" s="28">
        <f>SUM(НАЧАЛО:КОНЕЦ!V13)</f>
        <v>0</v>
      </c>
      <c r="W13" s="39" t="str">
        <f>IFERROR(AVERAGE(НАЧАЛО:КОНЕЦ!W13),"")</f>
        <v/>
      </c>
      <c r="X13" s="39" t="str">
        <f>IFERROR(AVERAGE(НАЧАЛО:КОНЕЦ!X13),"")</f>
        <v/>
      </c>
      <c r="Y13" s="39" t="str">
        <f>IFERROR(AVERAGE(НАЧАЛО:КОНЕЦ!Y13),"")</f>
        <v/>
      </c>
      <c r="Z13" s="39" t="str">
        <f>IFERROR(AVERAGE(НАЧАЛО:КОНЕЦ!Z13),"")</f>
        <v/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</row>
    <row r="14" spans="1:98" x14ac:dyDescent="0.2">
      <c r="A14" s="31" t="s">
        <v>32</v>
      </c>
      <c r="B14" s="32" t="s">
        <v>33</v>
      </c>
      <c r="C14" s="28">
        <f>SUM(НАЧАЛО:КОНЕЦ!C14)</f>
        <v>0</v>
      </c>
      <c r="D14" s="28">
        <f>SUM(НАЧАЛО:КОНЕЦ!D14)</f>
        <v>0</v>
      </c>
      <c r="E14" s="28">
        <f>SUM(НАЧАЛО:КОНЕЦ!E14)</f>
        <v>0</v>
      </c>
      <c r="F14" s="28">
        <f>SUM(НАЧАЛО:КОНЕЦ!F14)</f>
        <v>0</v>
      </c>
      <c r="G14" s="28">
        <f>SUM(НАЧАЛО:КОНЕЦ!G14)</f>
        <v>0</v>
      </c>
      <c r="H14" s="28">
        <f>SUM(НАЧАЛО:КОНЕЦ!H14)</f>
        <v>0</v>
      </c>
      <c r="I14" s="33" t="e">
        <f>AVERAGE(НАЧАЛО:КОНЕЦ!I14)</f>
        <v>#DIV/0!</v>
      </c>
      <c r="J14" s="33" t="e">
        <f>AVERAGE(НАЧАЛО:КОНЕЦ!J14)</f>
        <v>#DIV/0!</v>
      </c>
      <c r="K14" s="28">
        <f>SUM(НАЧАЛО:КОНЕЦ!K14)</f>
        <v>0</v>
      </c>
      <c r="L14" s="28">
        <f>SUM(НАЧАЛО:КОНЕЦ!L14)</f>
        <v>0</v>
      </c>
      <c r="M14" s="28">
        <f>SUM(НАЧАЛО:КОНЕЦ!M14)</f>
        <v>0</v>
      </c>
      <c r="N14" s="28">
        <f>SUM(НАЧАЛО:КОНЕЦ!N14)</f>
        <v>0</v>
      </c>
      <c r="O14" s="28">
        <f>SUM(НАЧАЛО:КОНЕЦ!O14)</f>
        <v>0</v>
      </c>
      <c r="P14" s="28">
        <f>SUM(НАЧАЛО:КОНЕЦ!P14)</f>
        <v>0</v>
      </c>
      <c r="Q14" s="28">
        <f>SUM(НАЧАЛО:КОНЕЦ!Q14)</f>
        <v>0</v>
      </c>
      <c r="R14" s="28">
        <f>SUM(НАЧАЛО:КОНЕЦ!R14)</f>
        <v>0</v>
      </c>
      <c r="S14" s="28">
        <f>SUM(НАЧАЛО:КОНЕЦ!S14)</f>
        <v>0</v>
      </c>
      <c r="T14" s="28">
        <f>SUM(НАЧАЛО:КОНЕЦ!T14)</f>
        <v>0</v>
      </c>
      <c r="U14" s="28">
        <f>SUM(НАЧАЛО:КОНЕЦ!U14)</f>
        <v>0</v>
      </c>
      <c r="V14" s="28">
        <f>SUM(НАЧАЛО:КОНЕЦ!V14)</f>
        <v>0</v>
      </c>
      <c r="W14" s="39" t="str">
        <f>IFERROR(AVERAGE(НАЧАЛО:КОНЕЦ!W14),"")</f>
        <v/>
      </c>
      <c r="X14" s="39" t="str">
        <f>IFERROR(AVERAGE(НАЧАЛО:КОНЕЦ!X14),"")</f>
        <v/>
      </c>
      <c r="Y14" s="39" t="str">
        <f>IFERROR(AVERAGE(НАЧАЛО:КОНЕЦ!Y14),"")</f>
        <v/>
      </c>
      <c r="Z14" s="39" t="str">
        <f>IFERROR(AVERAGE(НАЧАЛО:КОНЕЦ!Z14),"")</f>
        <v/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</row>
    <row r="15" spans="1:98" x14ac:dyDescent="0.2">
      <c r="A15" s="31" t="s">
        <v>34</v>
      </c>
      <c r="B15" s="32" t="s">
        <v>35</v>
      </c>
      <c r="C15" s="28">
        <f>SUM(НАЧАЛО:КОНЕЦ!C15)</f>
        <v>0</v>
      </c>
      <c r="D15" s="28">
        <f>SUM(НАЧАЛО:КОНЕЦ!D15)</f>
        <v>0</v>
      </c>
      <c r="E15" s="28">
        <f>SUM(НАЧАЛО:КОНЕЦ!E15)</f>
        <v>0</v>
      </c>
      <c r="F15" s="28">
        <f>SUM(НАЧАЛО:КОНЕЦ!F15)</f>
        <v>0</v>
      </c>
      <c r="G15" s="28">
        <f>SUM(НАЧАЛО:КОНЕЦ!G15)</f>
        <v>0</v>
      </c>
      <c r="H15" s="28">
        <f>SUM(НАЧАЛО:КОНЕЦ!H15)</f>
        <v>0</v>
      </c>
      <c r="I15" s="33" t="e">
        <f>AVERAGE(НАЧАЛО:КОНЕЦ!I15)</f>
        <v>#DIV/0!</v>
      </c>
      <c r="J15" s="33" t="e">
        <f>AVERAGE(НАЧАЛО:КОНЕЦ!J15)</f>
        <v>#DIV/0!</v>
      </c>
      <c r="K15" s="28">
        <f>SUM(НАЧАЛО:КОНЕЦ!K15)</f>
        <v>0</v>
      </c>
      <c r="L15" s="28">
        <f>SUM(НАЧАЛО:КОНЕЦ!L15)</f>
        <v>0</v>
      </c>
      <c r="M15" s="28">
        <f>SUM(НАЧАЛО:КОНЕЦ!M15)</f>
        <v>0</v>
      </c>
      <c r="N15" s="28">
        <f>SUM(НАЧАЛО:КОНЕЦ!N15)</f>
        <v>0</v>
      </c>
      <c r="O15" s="28">
        <f>SUM(НАЧАЛО:КОНЕЦ!O15)</f>
        <v>0</v>
      </c>
      <c r="P15" s="28">
        <f>SUM(НАЧАЛО:КОНЕЦ!P15)</f>
        <v>0</v>
      </c>
      <c r="Q15" s="28">
        <f>SUM(НАЧАЛО:КОНЕЦ!Q15)</f>
        <v>0</v>
      </c>
      <c r="R15" s="28">
        <f>SUM(НАЧАЛО:КОНЕЦ!R15)</f>
        <v>0</v>
      </c>
      <c r="S15" s="28">
        <f>SUM(НАЧАЛО:КОНЕЦ!S15)</f>
        <v>0</v>
      </c>
      <c r="T15" s="28">
        <f>SUM(НАЧАЛО:КОНЕЦ!T15)</f>
        <v>0</v>
      </c>
      <c r="U15" s="28">
        <f>SUM(НАЧАЛО:КОНЕЦ!U15)</f>
        <v>0</v>
      </c>
      <c r="V15" s="28">
        <f>SUM(НАЧАЛО:КОНЕЦ!V15)</f>
        <v>0</v>
      </c>
      <c r="W15" s="39" t="str">
        <f>IFERROR(AVERAGE(НАЧАЛО:КОНЕЦ!W15),"")</f>
        <v/>
      </c>
      <c r="X15" s="39" t="str">
        <f>IFERROR(AVERAGE(НАЧАЛО:КОНЕЦ!X15),"")</f>
        <v/>
      </c>
      <c r="Y15" s="39" t="str">
        <f>IFERROR(AVERAGE(НАЧАЛО:КОНЕЦ!Y15),"")</f>
        <v/>
      </c>
      <c r="Z15" s="39" t="str">
        <f>IFERROR(AVERAGE(НАЧАЛО:КОНЕЦ!Z15),"")</f>
        <v/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</row>
    <row r="16" spans="1:98" x14ac:dyDescent="0.2">
      <c r="A16" s="31" t="s">
        <v>36</v>
      </c>
      <c r="B16" s="32" t="s">
        <v>37</v>
      </c>
      <c r="C16" s="28">
        <f>SUM(НАЧАЛО:КОНЕЦ!C16)</f>
        <v>0</v>
      </c>
      <c r="D16" s="28">
        <f>SUM(НАЧАЛО:КОНЕЦ!D16)</f>
        <v>0</v>
      </c>
      <c r="E16" s="28">
        <f>SUM(НАЧАЛО:КОНЕЦ!E16)</f>
        <v>0</v>
      </c>
      <c r="F16" s="28">
        <f>SUM(НАЧАЛО:КОНЕЦ!F16)</f>
        <v>0</v>
      </c>
      <c r="G16" s="28">
        <f>SUM(НАЧАЛО:КОНЕЦ!G16)</f>
        <v>0</v>
      </c>
      <c r="H16" s="28">
        <f>SUM(НАЧАЛО:КОНЕЦ!H16)</f>
        <v>0</v>
      </c>
      <c r="I16" s="33" t="e">
        <f>AVERAGE(НАЧАЛО:КОНЕЦ!I16)</f>
        <v>#DIV/0!</v>
      </c>
      <c r="J16" s="33" t="e">
        <f>AVERAGE(НАЧАЛО:КОНЕЦ!J16)</f>
        <v>#DIV/0!</v>
      </c>
      <c r="K16" s="28">
        <f>SUM(НАЧАЛО:КОНЕЦ!K16)</f>
        <v>0</v>
      </c>
      <c r="L16" s="28">
        <f>SUM(НАЧАЛО:КОНЕЦ!L16)</f>
        <v>0</v>
      </c>
      <c r="M16" s="28">
        <f>SUM(НАЧАЛО:КОНЕЦ!M16)</f>
        <v>0</v>
      </c>
      <c r="N16" s="28">
        <f>SUM(НАЧАЛО:КОНЕЦ!N16)</f>
        <v>0</v>
      </c>
      <c r="O16" s="28">
        <f>SUM(НАЧАЛО:КОНЕЦ!O16)</f>
        <v>0</v>
      </c>
      <c r="P16" s="28">
        <f>SUM(НАЧАЛО:КОНЕЦ!P16)</f>
        <v>0</v>
      </c>
      <c r="Q16" s="28">
        <f>SUM(НАЧАЛО:КОНЕЦ!Q16)</f>
        <v>0</v>
      </c>
      <c r="R16" s="28">
        <f>SUM(НАЧАЛО:КОНЕЦ!R16)</f>
        <v>0</v>
      </c>
      <c r="S16" s="28">
        <f>SUM(НАЧАЛО:КОНЕЦ!S16)</f>
        <v>0</v>
      </c>
      <c r="T16" s="28">
        <f>SUM(НАЧАЛО:КОНЕЦ!T16)</f>
        <v>0</v>
      </c>
      <c r="U16" s="28">
        <f>SUM(НАЧАЛО:КОНЕЦ!U16)</f>
        <v>0</v>
      </c>
      <c r="V16" s="28">
        <f>SUM(НАЧАЛО:КОНЕЦ!V16)</f>
        <v>0</v>
      </c>
      <c r="W16" s="39" t="str">
        <f>IFERROR(AVERAGE(НАЧАЛО:КОНЕЦ!W16),"")</f>
        <v/>
      </c>
      <c r="X16" s="39" t="str">
        <f>IFERROR(AVERAGE(НАЧАЛО:КОНЕЦ!X16),"")</f>
        <v/>
      </c>
      <c r="Y16" s="39" t="str">
        <f>IFERROR(AVERAGE(НАЧАЛО:КОНЕЦ!Y16),"")</f>
        <v/>
      </c>
      <c r="Z16" s="39" t="str">
        <f>IFERROR(AVERAGE(НАЧАЛО:КОНЕЦ!Z16),"")</f>
        <v/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</row>
    <row r="17" spans="1:98" ht="12" customHeight="1" x14ac:dyDescent="0.2">
      <c r="A17" s="29" t="s">
        <v>38</v>
      </c>
      <c r="B17" s="30" t="s">
        <v>39</v>
      </c>
      <c r="C17" s="2">
        <f>C18+C19+C20</f>
        <v>0</v>
      </c>
      <c r="D17" s="2">
        <f t="shared" ref="D17:V17" si="8">D18+D19+D20</f>
        <v>0</v>
      </c>
      <c r="E17" s="2">
        <f t="shared" si="8"/>
        <v>0</v>
      </c>
      <c r="F17" s="2">
        <f t="shared" si="8"/>
        <v>0</v>
      </c>
      <c r="G17" s="2">
        <f t="shared" si="8"/>
        <v>0</v>
      </c>
      <c r="H17" s="2">
        <f t="shared" si="8"/>
        <v>0</v>
      </c>
      <c r="I17" s="4" t="e">
        <f>AVERAGE(I18:I20)</f>
        <v>#DIV/0!</v>
      </c>
      <c r="J17" s="4" t="e">
        <f>AVERAGE(J18:J20)</f>
        <v>#DIV/0!</v>
      </c>
      <c r="K17" s="2">
        <f t="shared" si="8"/>
        <v>0</v>
      </c>
      <c r="L17" s="2">
        <f t="shared" ref="L17:M17" si="9">L18+L19+L20</f>
        <v>0</v>
      </c>
      <c r="M17" s="2">
        <f t="shared" si="9"/>
        <v>0</v>
      </c>
      <c r="N17" s="2">
        <f t="shared" si="8"/>
        <v>0</v>
      </c>
      <c r="O17" s="2">
        <f t="shared" si="8"/>
        <v>0</v>
      </c>
      <c r="P17" s="2">
        <f t="shared" si="8"/>
        <v>0</v>
      </c>
      <c r="Q17" s="2">
        <f t="shared" ref="Q17:R17" si="10">Q18+Q19+Q20</f>
        <v>0</v>
      </c>
      <c r="R17" s="2">
        <f t="shared" si="10"/>
        <v>0</v>
      </c>
      <c r="S17" s="2">
        <f t="shared" si="8"/>
        <v>0</v>
      </c>
      <c r="T17" s="2">
        <f t="shared" si="8"/>
        <v>0</v>
      </c>
      <c r="U17" s="2">
        <f t="shared" si="8"/>
        <v>0</v>
      </c>
      <c r="V17" s="2">
        <f t="shared" si="8"/>
        <v>0</v>
      </c>
      <c r="W17" s="38" t="str">
        <f>IFERROR(AVERAGE(W18:W20),"")</f>
        <v/>
      </c>
      <c r="X17" s="38" t="str">
        <f t="shared" ref="X17:Z17" si="11">IFERROR(AVERAGE(X18:X20),"")</f>
        <v/>
      </c>
      <c r="Y17" s="38" t="str">
        <f t="shared" si="11"/>
        <v/>
      </c>
      <c r="Z17" s="38" t="str">
        <f t="shared" si="11"/>
        <v/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</row>
    <row r="18" spans="1:98" x14ac:dyDescent="0.2">
      <c r="A18" s="31" t="s">
        <v>40</v>
      </c>
      <c r="B18" s="32" t="s">
        <v>41</v>
      </c>
      <c r="C18" s="28">
        <f>SUM(НАЧАЛО:КОНЕЦ!C18)</f>
        <v>0</v>
      </c>
      <c r="D18" s="28">
        <f>SUM(НАЧАЛО:КОНЕЦ!D18)</f>
        <v>0</v>
      </c>
      <c r="E18" s="28">
        <f>SUM(НАЧАЛО:КОНЕЦ!E18)</f>
        <v>0</v>
      </c>
      <c r="F18" s="28">
        <f>SUM(НАЧАЛО:КОНЕЦ!F18)</f>
        <v>0</v>
      </c>
      <c r="G18" s="28">
        <f>SUM(НАЧАЛО:КОНЕЦ!G18)</f>
        <v>0</v>
      </c>
      <c r="H18" s="28">
        <f>SUM(НАЧАЛО:КОНЕЦ!H18)</f>
        <v>0</v>
      </c>
      <c r="I18" s="33" t="e">
        <f>AVERAGE(НАЧАЛО:КОНЕЦ!I18)</f>
        <v>#DIV/0!</v>
      </c>
      <c r="J18" s="33" t="e">
        <f>AVERAGE(НАЧАЛО:КОНЕЦ!J18)</f>
        <v>#DIV/0!</v>
      </c>
      <c r="K18" s="28">
        <f>SUM(НАЧАЛО:КОНЕЦ!K18)</f>
        <v>0</v>
      </c>
      <c r="L18" s="28">
        <f>SUM(НАЧАЛО:КОНЕЦ!L18)</f>
        <v>0</v>
      </c>
      <c r="M18" s="28">
        <f>SUM(НАЧАЛО:КОНЕЦ!M18)</f>
        <v>0</v>
      </c>
      <c r="N18" s="28">
        <f>SUM(НАЧАЛО:КОНЕЦ!N18)</f>
        <v>0</v>
      </c>
      <c r="O18" s="28">
        <f>SUM(НАЧАЛО:КОНЕЦ!O18)</f>
        <v>0</v>
      </c>
      <c r="P18" s="28">
        <f>SUM(НАЧАЛО:КОНЕЦ!P18)</f>
        <v>0</v>
      </c>
      <c r="Q18" s="28">
        <f>SUM(НАЧАЛО:КОНЕЦ!Q18)</f>
        <v>0</v>
      </c>
      <c r="R18" s="28">
        <f>SUM(НАЧАЛО:КОНЕЦ!R18)</f>
        <v>0</v>
      </c>
      <c r="S18" s="28">
        <f>SUM(НАЧАЛО:КОНЕЦ!S18)</f>
        <v>0</v>
      </c>
      <c r="T18" s="28">
        <f>SUM(НАЧАЛО:КОНЕЦ!T18)</f>
        <v>0</v>
      </c>
      <c r="U18" s="28">
        <f>SUM(НАЧАЛО:КОНЕЦ!U18)</f>
        <v>0</v>
      </c>
      <c r="V18" s="28">
        <f>SUM(НАЧАЛО:КОНЕЦ!V18)</f>
        <v>0</v>
      </c>
      <c r="W18" s="39" t="str">
        <f>IFERROR(AVERAGE(НАЧАЛО:КОНЕЦ!W18),"")</f>
        <v/>
      </c>
      <c r="X18" s="39" t="str">
        <f>IFERROR(AVERAGE(НАЧАЛО:КОНЕЦ!X18),"")</f>
        <v/>
      </c>
      <c r="Y18" s="39" t="str">
        <f>IFERROR(AVERAGE(НАЧАЛО:КОНЕЦ!Y18),"")</f>
        <v/>
      </c>
      <c r="Z18" s="39" t="str">
        <f>IFERROR(AVERAGE(НАЧАЛО:КОНЕЦ!Z18),"")</f>
        <v/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</row>
    <row r="19" spans="1:98" x14ac:dyDescent="0.2">
      <c r="A19" s="31" t="s">
        <v>42</v>
      </c>
      <c r="B19" s="32" t="s">
        <v>43</v>
      </c>
      <c r="C19" s="28">
        <f>SUM(НАЧАЛО:КОНЕЦ!C19)</f>
        <v>0</v>
      </c>
      <c r="D19" s="28">
        <f>SUM(НАЧАЛО:КОНЕЦ!D19)</f>
        <v>0</v>
      </c>
      <c r="E19" s="28">
        <f>SUM(НАЧАЛО:КОНЕЦ!E19)</f>
        <v>0</v>
      </c>
      <c r="F19" s="28">
        <f>SUM(НАЧАЛО:КОНЕЦ!F19)</f>
        <v>0</v>
      </c>
      <c r="G19" s="28">
        <f>SUM(НАЧАЛО:КОНЕЦ!G19)</f>
        <v>0</v>
      </c>
      <c r="H19" s="28">
        <f>SUM(НАЧАЛО:КОНЕЦ!H19)</f>
        <v>0</v>
      </c>
      <c r="I19" s="33" t="e">
        <f>AVERAGE(НАЧАЛО:КОНЕЦ!I19)</f>
        <v>#DIV/0!</v>
      </c>
      <c r="J19" s="33" t="e">
        <f>AVERAGE(НАЧАЛО:КОНЕЦ!J19)</f>
        <v>#DIV/0!</v>
      </c>
      <c r="K19" s="28">
        <f>SUM(НАЧАЛО:КОНЕЦ!K19)</f>
        <v>0</v>
      </c>
      <c r="L19" s="28">
        <f>SUM(НАЧАЛО:КОНЕЦ!L19)</f>
        <v>0</v>
      </c>
      <c r="M19" s="28">
        <f>SUM(НАЧАЛО:КОНЕЦ!M19)</f>
        <v>0</v>
      </c>
      <c r="N19" s="28">
        <f>SUM(НАЧАЛО:КОНЕЦ!N19)</f>
        <v>0</v>
      </c>
      <c r="O19" s="28">
        <f>SUM(НАЧАЛО:КОНЕЦ!O19)</f>
        <v>0</v>
      </c>
      <c r="P19" s="28">
        <f>SUM(НАЧАЛО:КОНЕЦ!P19)</f>
        <v>0</v>
      </c>
      <c r="Q19" s="28">
        <f>SUM(НАЧАЛО:КОНЕЦ!Q19)</f>
        <v>0</v>
      </c>
      <c r="R19" s="28">
        <f>SUM(НАЧАЛО:КОНЕЦ!R19)</f>
        <v>0</v>
      </c>
      <c r="S19" s="28">
        <f>SUM(НАЧАЛО:КОНЕЦ!S19)</f>
        <v>0</v>
      </c>
      <c r="T19" s="28">
        <f>SUM(НАЧАЛО:КОНЕЦ!T19)</f>
        <v>0</v>
      </c>
      <c r="U19" s="28">
        <f>SUM(НАЧАЛО:КОНЕЦ!U19)</f>
        <v>0</v>
      </c>
      <c r="V19" s="28">
        <f>SUM(НАЧАЛО:КОНЕЦ!V19)</f>
        <v>0</v>
      </c>
      <c r="W19" s="39" t="str">
        <f>IFERROR(AVERAGE(НАЧАЛО:КОНЕЦ!W19),"")</f>
        <v/>
      </c>
      <c r="X19" s="39" t="str">
        <f>IFERROR(AVERAGE(НАЧАЛО:КОНЕЦ!X19),"")</f>
        <v/>
      </c>
      <c r="Y19" s="39" t="str">
        <f>IFERROR(AVERAGE(НАЧАЛО:КОНЕЦ!Y19),"")</f>
        <v/>
      </c>
      <c r="Z19" s="39" t="str">
        <f>IFERROR(AVERAGE(НАЧАЛО:КОНЕЦ!Z19),"")</f>
        <v/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</row>
    <row r="20" spans="1:98" x14ac:dyDescent="0.2">
      <c r="A20" s="31" t="s">
        <v>44</v>
      </c>
      <c r="B20" s="32" t="s">
        <v>45</v>
      </c>
      <c r="C20" s="28">
        <f>SUM(НАЧАЛО:КОНЕЦ!C20)</f>
        <v>0</v>
      </c>
      <c r="D20" s="28">
        <f>SUM(НАЧАЛО:КОНЕЦ!D20)</f>
        <v>0</v>
      </c>
      <c r="E20" s="28">
        <f>SUM(НАЧАЛО:КОНЕЦ!E20)</f>
        <v>0</v>
      </c>
      <c r="F20" s="28">
        <f>SUM(НАЧАЛО:КОНЕЦ!F20)</f>
        <v>0</v>
      </c>
      <c r="G20" s="28">
        <f>SUM(НАЧАЛО:КОНЕЦ!G20)</f>
        <v>0</v>
      </c>
      <c r="H20" s="28">
        <f>SUM(НАЧАЛО:КОНЕЦ!H20)</f>
        <v>0</v>
      </c>
      <c r="I20" s="33" t="e">
        <f>AVERAGE(НАЧАЛО:КОНЕЦ!I20)</f>
        <v>#DIV/0!</v>
      </c>
      <c r="J20" s="33" t="e">
        <f>AVERAGE(НАЧАЛО:КОНЕЦ!J20)</f>
        <v>#DIV/0!</v>
      </c>
      <c r="K20" s="28">
        <f>SUM(НАЧАЛО:КОНЕЦ!K20)</f>
        <v>0</v>
      </c>
      <c r="L20" s="28">
        <f>SUM(НАЧАЛО:КОНЕЦ!L20)</f>
        <v>0</v>
      </c>
      <c r="M20" s="28">
        <f>SUM(НАЧАЛО:КОНЕЦ!M20)</f>
        <v>0</v>
      </c>
      <c r="N20" s="28">
        <f>SUM(НАЧАЛО:КОНЕЦ!N20)</f>
        <v>0</v>
      </c>
      <c r="O20" s="28">
        <f>SUM(НАЧАЛО:КОНЕЦ!O20)</f>
        <v>0</v>
      </c>
      <c r="P20" s="28">
        <f>SUM(НАЧАЛО:КОНЕЦ!P20)</f>
        <v>0</v>
      </c>
      <c r="Q20" s="28">
        <f>SUM(НАЧАЛО:КОНЕЦ!Q20)</f>
        <v>0</v>
      </c>
      <c r="R20" s="28">
        <f>SUM(НАЧАЛО:КОНЕЦ!R20)</f>
        <v>0</v>
      </c>
      <c r="S20" s="28">
        <f>SUM(НАЧАЛО:КОНЕЦ!S20)</f>
        <v>0</v>
      </c>
      <c r="T20" s="28">
        <f>SUM(НАЧАЛО:КОНЕЦ!T20)</f>
        <v>0</v>
      </c>
      <c r="U20" s="28">
        <f>SUM(НАЧАЛО:КОНЕЦ!U20)</f>
        <v>0</v>
      </c>
      <c r="V20" s="28">
        <f>SUM(НАЧАЛО:КОНЕЦ!V20)</f>
        <v>0</v>
      </c>
      <c r="W20" s="39" t="str">
        <f>IFERROR(AVERAGE(НАЧАЛО:КОНЕЦ!W20),"")</f>
        <v/>
      </c>
      <c r="X20" s="39" t="str">
        <f>IFERROR(AVERAGE(НАЧАЛО:КОНЕЦ!X20),"")</f>
        <v/>
      </c>
      <c r="Y20" s="39" t="str">
        <f>IFERROR(AVERAGE(НАЧАЛО:КОНЕЦ!Y20),"")</f>
        <v/>
      </c>
      <c r="Z20" s="39" t="str">
        <f>IFERROR(AVERAGE(НАЧАЛО:КОНЕЦ!Z20),"")</f>
        <v/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</row>
    <row r="21" spans="1:98" x14ac:dyDescent="0.2">
      <c r="A21" s="29" t="s">
        <v>46</v>
      </c>
      <c r="B21" s="30" t="s">
        <v>47</v>
      </c>
      <c r="C21" s="2">
        <f>C22+C23</f>
        <v>0</v>
      </c>
      <c r="D21" s="2">
        <f t="shared" ref="D21:V21" si="12">D22+D23</f>
        <v>0</v>
      </c>
      <c r="E21" s="2">
        <f t="shared" si="12"/>
        <v>0</v>
      </c>
      <c r="F21" s="5">
        <f t="shared" si="12"/>
        <v>0</v>
      </c>
      <c r="G21" s="5">
        <f t="shared" si="12"/>
        <v>0</v>
      </c>
      <c r="H21" s="5">
        <f t="shared" si="12"/>
        <v>0</v>
      </c>
      <c r="I21" s="58"/>
      <c r="J21" s="59"/>
      <c r="K21" s="6">
        <f t="shared" si="12"/>
        <v>0</v>
      </c>
      <c r="L21" s="6">
        <f t="shared" ref="L21:M21" si="13">L22+L23</f>
        <v>0</v>
      </c>
      <c r="M21" s="6">
        <f t="shared" si="13"/>
        <v>0</v>
      </c>
      <c r="N21" s="2">
        <f t="shared" si="12"/>
        <v>0</v>
      </c>
      <c r="O21" s="2">
        <f t="shared" si="12"/>
        <v>0</v>
      </c>
      <c r="P21" s="2">
        <f t="shared" si="12"/>
        <v>0</v>
      </c>
      <c r="Q21" s="2">
        <f t="shared" ref="Q21:R21" si="14">Q22+Q23</f>
        <v>0</v>
      </c>
      <c r="R21" s="2">
        <f t="shared" si="14"/>
        <v>0</v>
      </c>
      <c r="S21" s="2">
        <f t="shared" si="12"/>
        <v>0</v>
      </c>
      <c r="T21" s="2">
        <f t="shared" si="12"/>
        <v>0</v>
      </c>
      <c r="U21" s="2">
        <f t="shared" si="12"/>
        <v>0</v>
      </c>
      <c r="V21" s="2">
        <f t="shared" si="12"/>
        <v>0</v>
      </c>
      <c r="W21" s="38" t="str">
        <f>IFERROR(AVERAGE(W22:W23),"")</f>
        <v/>
      </c>
      <c r="X21" s="38" t="str">
        <f t="shared" ref="X21:Z21" si="15">IFERROR(AVERAGE(X22:X23),"")</f>
        <v/>
      </c>
      <c r="Y21" s="38" t="str">
        <f t="shared" si="15"/>
        <v/>
      </c>
      <c r="Z21" s="38" t="str">
        <f t="shared" si="15"/>
        <v/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</row>
    <row r="22" spans="1:98" x14ac:dyDescent="0.2">
      <c r="A22" s="31" t="s">
        <v>48</v>
      </c>
      <c r="B22" s="32" t="s">
        <v>49</v>
      </c>
      <c r="C22" s="28">
        <f>SUM(НАЧАЛО:КОНЕЦ!C22)</f>
        <v>0</v>
      </c>
      <c r="D22" s="28">
        <f>SUM(НАЧАЛО:КОНЕЦ!D22)</f>
        <v>0</v>
      </c>
      <c r="E22" s="28">
        <f>SUM(НАЧАЛО:КОНЕЦ!E22)</f>
        <v>0</v>
      </c>
      <c r="F22" s="28">
        <f>SUM(НАЧАЛО:КОНЕЦ!F22)</f>
        <v>0</v>
      </c>
      <c r="G22" s="28">
        <f>SUM(НАЧАЛО:КОНЕЦ!G22)</f>
        <v>0</v>
      </c>
      <c r="H22" s="28">
        <f>SUM(НАЧАЛО:КОНЕЦ!H22)</f>
        <v>0</v>
      </c>
      <c r="I22" s="60"/>
      <c r="J22" s="61"/>
      <c r="K22" s="28">
        <f>SUM(НАЧАЛО:КОНЕЦ!K22)</f>
        <v>0</v>
      </c>
      <c r="L22" s="28">
        <f>SUM(НАЧАЛО:КОНЕЦ!L22)</f>
        <v>0</v>
      </c>
      <c r="M22" s="28">
        <f>SUM(НАЧАЛО:КОНЕЦ!M22)</f>
        <v>0</v>
      </c>
      <c r="N22" s="28">
        <f>SUM(НАЧАЛО:КОНЕЦ!N22)</f>
        <v>0</v>
      </c>
      <c r="O22" s="28">
        <f>SUM(НАЧАЛО:КОНЕЦ!O22)</f>
        <v>0</v>
      </c>
      <c r="P22" s="28">
        <f>SUM(НАЧАЛО:КОНЕЦ!P22)</f>
        <v>0</v>
      </c>
      <c r="Q22" s="28">
        <f>SUM(НАЧАЛО:КОНЕЦ!Q22)</f>
        <v>0</v>
      </c>
      <c r="R22" s="28">
        <f>SUM(НАЧАЛО:КОНЕЦ!R22)</f>
        <v>0</v>
      </c>
      <c r="S22" s="28">
        <f>SUM(НАЧАЛО:КОНЕЦ!S22)</f>
        <v>0</v>
      </c>
      <c r="T22" s="28">
        <f>SUM(НАЧАЛО:КОНЕЦ!T22)</f>
        <v>0</v>
      </c>
      <c r="U22" s="28">
        <f>SUM(НАЧАЛО:КОНЕЦ!U22)</f>
        <v>0</v>
      </c>
      <c r="V22" s="28">
        <f>SUM(НАЧАЛО:КОНЕЦ!V22)</f>
        <v>0</v>
      </c>
      <c r="W22" s="39" t="str">
        <f>IFERROR(AVERAGE(НАЧАЛО:КОНЕЦ!W22),"")</f>
        <v/>
      </c>
      <c r="X22" s="39" t="str">
        <f>IFERROR(AVERAGE(НАЧАЛО:КОНЕЦ!X22),"")</f>
        <v/>
      </c>
      <c r="Y22" s="39" t="str">
        <f>IFERROR(AVERAGE(НАЧАЛО:КОНЕЦ!Y22),"")</f>
        <v/>
      </c>
      <c r="Z22" s="39" t="str">
        <f>IFERROR(AVERAGE(НАЧАЛО:КОНЕЦ!Z22),"")</f>
        <v/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</row>
    <row r="23" spans="1:98" x14ac:dyDescent="0.2">
      <c r="A23" s="31" t="s">
        <v>50</v>
      </c>
      <c r="B23" s="32" t="s">
        <v>51</v>
      </c>
      <c r="C23" s="28">
        <f>SUM(НАЧАЛО:КОНЕЦ!C23)</f>
        <v>0</v>
      </c>
      <c r="D23" s="28">
        <f>SUM(НАЧАЛО:КОНЕЦ!D23)</f>
        <v>0</v>
      </c>
      <c r="E23" s="28">
        <f>SUM(НАЧАЛО:КОНЕЦ!E23)</f>
        <v>0</v>
      </c>
      <c r="F23" s="28">
        <f>SUM(НАЧАЛО:КОНЕЦ!F23)</f>
        <v>0</v>
      </c>
      <c r="G23" s="28">
        <f>SUM(НАЧАЛО:КОНЕЦ!G23)</f>
        <v>0</v>
      </c>
      <c r="H23" s="28">
        <f>SUM(НАЧАЛО:КОНЕЦ!H23)</f>
        <v>0</v>
      </c>
      <c r="I23" s="60"/>
      <c r="J23" s="61"/>
      <c r="K23" s="28">
        <f>SUM(НАЧАЛО:КОНЕЦ!K23)</f>
        <v>0</v>
      </c>
      <c r="L23" s="28">
        <f>SUM(НАЧАЛО:КОНЕЦ!L23)</f>
        <v>0</v>
      </c>
      <c r="M23" s="28">
        <f>SUM(НАЧАЛО:КОНЕЦ!M23)</f>
        <v>0</v>
      </c>
      <c r="N23" s="28">
        <f>SUM(НАЧАЛО:КОНЕЦ!N23)</f>
        <v>0</v>
      </c>
      <c r="O23" s="28">
        <f>SUM(НАЧАЛО:КОНЕЦ!O23)</f>
        <v>0</v>
      </c>
      <c r="P23" s="28">
        <f>SUM(НАЧАЛО:КОНЕЦ!P23)</f>
        <v>0</v>
      </c>
      <c r="Q23" s="28">
        <f>SUM(НАЧАЛО:КОНЕЦ!Q23)</f>
        <v>0</v>
      </c>
      <c r="R23" s="28">
        <f>SUM(НАЧАЛО:КОНЕЦ!R23)</f>
        <v>0</v>
      </c>
      <c r="S23" s="28">
        <f>SUM(НАЧАЛО:КОНЕЦ!S23)</f>
        <v>0</v>
      </c>
      <c r="T23" s="28">
        <f>SUM(НАЧАЛО:КОНЕЦ!T23)</f>
        <v>0</v>
      </c>
      <c r="U23" s="28">
        <f>SUM(НАЧАЛО:КОНЕЦ!U23)</f>
        <v>0</v>
      </c>
      <c r="V23" s="28">
        <f>SUM(НАЧАЛО:КОНЕЦ!V23)</f>
        <v>0</v>
      </c>
      <c r="W23" s="39" t="str">
        <f>IFERROR(AVERAGE(НАЧАЛО:КОНЕЦ!W23),"")</f>
        <v/>
      </c>
      <c r="X23" s="39" t="str">
        <f>IFERROR(AVERAGE(НАЧАЛО:КОНЕЦ!X23),"")</f>
        <v/>
      </c>
      <c r="Y23" s="39" t="str">
        <f>IFERROR(AVERAGE(НАЧАЛО:КОНЕЦ!Y23),"")</f>
        <v/>
      </c>
      <c r="Z23" s="39" t="str">
        <f>IFERROR(AVERAGE(НАЧАЛО:КОНЕЦ!Z23),"")</f>
        <v/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</row>
    <row r="24" spans="1:98" ht="13.5" customHeight="1" x14ac:dyDescent="0.2">
      <c r="A24" s="29" t="s">
        <v>52</v>
      </c>
      <c r="B24" s="30" t="s">
        <v>53</v>
      </c>
      <c r="C24" s="2">
        <f>C25+C26+C27+C28+C29+C30+C31+C32</f>
        <v>0</v>
      </c>
      <c r="D24" s="2">
        <f t="shared" ref="D24:V24" si="16">D25+D26+D27+D28+D29+D30+D31+D32</f>
        <v>0</v>
      </c>
      <c r="E24" s="2">
        <f t="shared" si="16"/>
        <v>0</v>
      </c>
      <c r="F24" s="5">
        <f t="shared" si="16"/>
        <v>0</v>
      </c>
      <c r="G24" s="5">
        <f t="shared" si="16"/>
        <v>0</v>
      </c>
      <c r="H24" s="5">
        <f t="shared" si="16"/>
        <v>0</v>
      </c>
      <c r="I24" s="60"/>
      <c r="J24" s="61"/>
      <c r="K24" s="6">
        <f t="shared" si="16"/>
        <v>0</v>
      </c>
      <c r="L24" s="6">
        <f t="shared" ref="L24:M24" si="17">L25+L26+L27+L28+L29+L30+L31+L32</f>
        <v>0</v>
      </c>
      <c r="M24" s="6">
        <f t="shared" si="17"/>
        <v>0</v>
      </c>
      <c r="N24" s="2">
        <f t="shared" si="16"/>
        <v>0</v>
      </c>
      <c r="O24" s="2">
        <f t="shared" si="16"/>
        <v>0</v>
      </c>
      <c r="P24" s="2">
        <f t="shared" si="16"/>
        <v>0</v>
      </c>
      <c r="Q24" s="2">
        <f t="shared" ref="Q24:R24" si="18">Q25+Q26+Q27+Q28+Q29+Q30+Q31+Q32</f>
        <v>0</v>
      </c>
      <c r="R24" s="2">
        <f t="shared" si="18"/>
        <v>0</v>
      </c>
      <c r="S24" s="2">
        <f t="shared" si="16"/>
        <v>0</v>
      </c>
      <c r="T24" s="2">
        <f t="shared" si="16"/>
        <v>0</v>
      </c>
      <c r="U24" s="2">
        <f t="shared" si="16"/>
        <v>0</v>
      </c>
      <c r="V24" s="2">
        <f t="shared" si="16"/>
        <v>0</v>
      </c>
      <c r="W24" s="38" t="str">
        <f>IFERROR(AVERAGE(W25:W32),"")</f>
        <v/>
      </c>
      <c r="X24" s="38" t="str">
        <f t="shared" ref="X24:Z24" si="19">IFERROR(AVERAGE(X25:X32),"")</f>
        <v/>
      </c>
      <c r="Y24" s="38" t="str">
        <f t="shared" si="19"/>
        <v/>
      </c>
      <c r="Z24" s="38" t="str">
        <f t="shared" si="19"/>
        <v/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</row>
    <row r="25" spans="1:98" ht="13.5" customHeight="1" x14ac:dyDescent="0.2">
      <c r="A25" s="31" t="s">
        <v>54</v>
      </c>
      <c r="B25" s="32" t="s">
        <v>55</v>
      </c>
      <c r="C25" s="28">
        <f>SUM(НАЧАЛО:КОНЕЦ!C25)</f>
        <v>0</v>
      </c>
      <c r="D25" s="28">
        <f>SUM(НАЧАЛО:КОНЕЦ!D25)</f>
        <v>0</v>
      </c>
      <c r="E25" s="28">
        <f>SUM(НАЧАЛО:КОНЕЦ!E25)</f>
        <v>0</v>
      </c>
      <c r="F25" s="28">
        <f>SUM(НАЧАЛО:КОНЕЦ!F25)</f>
        <v>0</v>
      </c>
      <c r="G25" s="28">
        <f>SUM(НАЧАЛО:КОНЕЦ!G25)</f>
        <v>0</v>
      </c>
      <c r="H25" s="28">
        <f>SUM(НАЧАЛО:КОНЕЦ!H25)</f>
        <v>0</v>
      </c>
      <c r="I25" s="60"/>
      <c r="J25" s="61"/>
      <c r="K25" s="28">
        <f>SUM(НАЧАЛО:КОНЕЦ!K25)</f>
        <v>0</v>
      </c>
      <c r="L25" s="28">
        <f>SUM(НАЧАЛО:КОНЕЦ!L25)</f>
        <v>0</v>
      </c>
      <c r="M25" s="28">
        <f>SUM(НАЧАЛО:КОНЕЦ!M25)</f>
        <v>0</v>
      </c>
      <c r="N25" s="28">
        <f>SUM(НАЧАЛО:КОНЕЦ!N25)</f>
        <v>0</v>
      </c>
      <c r="O25" s="28">
        <f>SUM(НАЧАЛО:КОНЕЦ!O25)</f>
        <v>0</v>
      </c>
      <c r="P25" s="28">
        <f>SUM(НАЧАЛО:КОНЕЦ!P25)</f>
        <v>0</v>
      </c>
      <c r="Q25" s="28">
        <f>SUM(НАЧАЛО:КОНЕЦ!Q25)</f>
        <v>0</v>
      </c>
      <c r="R25" s="28">
        <f>SUM(НАЧАЛО:КОНЕЦ!R25)</f>
        <v>0</v>
      </c>
      <c r="S25" s="28">
        <f>SUM(НАЧАЛО:КОНЕЦ!S25)</f>
        <v>0</v>
      </c>
      <c r="T25" s="28">
        <f>SUM(НАЧАЛО:КОНЕЦ!T25)</f>
        <v>0</v>
      </c>
      <c r="U25" s="28">
        <f>SUM(НАЧАЛО:КОНЕЦ!U25)</f>
        <v>0</v>
      </c>
      <c r="V25" s="28">
        <f>SUM(НАЧАЛО:КОНЕЦ!V25)</f>
        <v>0</v>
      </c>
      <c r="W25" s="39" t="str">
        <f>IFERROR(AVERAGE(НАЧАЛО:КОНЕЦ!W25),"")</f>
        <v/>
      </c>
      <c r="X25" s="39" t="str">
        <f>IFERROR(AVERAGE(НАЧАЛО:КОНЕЦ!X25),"")</f>
        <v/>
      </c>
      <c r="Y25" s="39" t="str">
        <f>IFERROR(AVERAGE(НАЧАЛО:КОНЕЦ!Y25),"")</f>
        <v/>
      </c>
      <c r="Z25" s="39" t="str">
        <f>IFERROR(AVERAGE(НАЧАЛО:КОНЕЦ!Z25),"")</f>
        <v/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</row>
    <row r="26" spans="1:98" x14ac:dyDescent="0.2">
      <c r="A26" s="31" t="s">
        <v>56</v>
      </c>
      <c r="B26" s="32" t="s">
        <v>57</v>
      </c>
      <c r="C26" s="28">
        <f>SUM(НАЧАЛО:КОНЕЦ!C26)</f>
        <v>0</v>
      </c>
      <c r="D26" s="28">
        <f>SUM(НАЧАЛО:КОНЕЦ!D26)</f>
        <v>0</v>
      </c>
      <c r="E26" s="28">
        <f>SUM(НАЧАЛО:КОНЕЦ!E26)</f>
        <v>0</v>
      </c>
      <c r="F26" s="28">
        <f>SUM(НАЧАЛО:КОНЕЦ!F26)</f>
        <v>0</v>
      </c>
      <c r="G26" s="28">
        <f>SUM(НАЧАЛО:КОНЕЦ!G26)</f>
        <v>0</v>
      </c>
      <c r="H26" s="28">
        <f>SUM(НАЧАЛО:КОНЕЦ!H26)</f>
        <v>0</v>
      </c>
      <c r="I26" s="60"/>
      <c r="J26" s="61"/>
      <c r="K26" s="28">
        <f>SUM(НАЧАЛО:КОНЕЦ!K26)</f>
        <v>0</v>
      </c>
      <c r="L26" s="28">
        <f>SUM(НАЧАЛО:КОНЕЦ!L26)</f>
        <v>0</v>
      </c>
      <c r="M26" s="28">
        <f>SUM(НАЧАЛО:КОНЕЦ!M26)</f>
        <v>0</v>
      </c>
      <c r="N26" s="28">
        <f>SUM(НАЧАЛО:КОНЕЦ!N26)</f>
        <v>0</v>
      </c>
      <c r="O26" s="28">
        <f>SUM(НАЧАЛО:КОНЕЦ!O26)</f>
        <v>0</v>
      </c>
      <c r="P26" s="28">
        <f>SUM(НАЧАЛО:КОНЕЦ!P26)</f>
        <v>0</v>
      </c>
      <c r="Q26" s="28">
        <f>SUM(НАЧАЛО:КОНЕЦ!Q26)</f>
        <v>0</v>
      </c>
      <c r="R26" s="28">
        <f>SUM(НАЧАЛО:КОНЕЦ!R26)</f>
        <v>0</v>
      </c>
      <c r="S26" s="28">
        <f>SUM(НАЧАЛО:КОНЕЦ!S26)</f>
        <v>0</v>
      </c>
      <c r="T26" s="28">
        <f>SUM(НАЧАЛО:КОНЕЦ!T26)</f>
        <v>0</v>
      </c>
      <c r="U26" s="28">
        <f>SUM(НАЧАЛО:КОНЕЦ!U26)</f>
        <v>0</v>
      </c>
      <c r="V26" s="28">
        <f>SUM(НАЧАЛО:КОНЕЦ!V26)</f>
        <v>0</v>
      </c>
      <c r="W26" s="39" t="str">
        <f>IFERROR(AVERAGE(НАЧАЛО:КОНЕЦ!W26),"")</f>
        <v/>
      </c>
      <c r="X26" s="39" t="str">
        <f>IFERROR(AVERAGE(НАЧАЛО:КОНЕЦ!X26),"")</f>
        <v/>
      </c>
      <c r="Y26" s="39" t="str">
        <f>IFERROR(AVERAGE(НАЧАЛО:КОНЕЦ!Y26),"")</f>
        <v/>
      </c>
      <c r="Z26" s="39" t="str">
        <f>IFERROR(AVERAGE(НАЧАЛО:КОНЕЦ!Z26),"")</f>
        <v/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</row>
    <row r="27" spans="1:98" x14ac:dyDescent="0.2">
      <c r="A27" s="31" t="s">
        <v>58</v>
      </c>
      <c r="B27" s="32" t="s">
        <v>59</v>
      </c>
      <c r="C27" s="28">
        <f>SUM(НАЧАЛО:КОНЕЦ!C27)</f>
        <v>0</v>
      </c>
      <c r="D27" s="28">
        <f>SUM(НАЧАЛО:КОНЕЦ!D27)</f>
        <v>0</v>
      </c>
      <c r="E27" s="28">
        <f>SUM(НАЧАЛО:КОНЕЦ!E27)</f>
        <v>0</v>
      </c>
      <c r="F27" s="28">
        <f>SUM(НАЧАЛО:КОНЕЦ!F27)</f>
        <v>0</v>
      </c>
      <c r="G27" s="28">
        <f>SUM(НАЧАЛО:КОНЕЦ!G27)</f>
        <v>0</v>
      </c>
      <c r="H27" s="28">
        <f>SUM(НАЧАЛО:КОНЕЦ!H27)</f>
        <v>0</v>
      </c>
      <c r="I27" s="60"/>
      <c r="J27" s="61"/>
      <c r="K27" s="28">
        <f>SUM(НАЧАЛО:КОНЕЦ!K27)</f>
        <v>0</v>
      </c>
      <c r="L27" s="28">
        <f>SUM(НАЧАЛО:КОНЕЦ!L27)</f>
        <v>0</v>
      </c>
      <c r="M27" s="28">
        <f>SUM(НАЧАЛО:КОНЕЦ!M27)</f>
        <v>0</v>
      </c>
      <c r="N27" s="28">
        <f>SUM(НАЧАЛО:КОНЕЦ!N27)</f>
        <v>0</v>
      </c>
      <c r="O27" s="28">
        <f>SUM(НАЧАЛО:КОНЕЦ!O27)</f>
        <v>0</v>
      </c>
      <c r="P27" s="28">
        <f>SUM(НАЧАЛО:КОНЕЦ!P27)</f>
        <v>0</v>
      </c>
      <c r="Q27" s="28">
        <f>SUM(НАЧАЛО:КОНЕЦ!Q27)</f>
        <v>0</v>
      </c>
      <c r="R27" s="28">
        <f>SUM(НАЧАЛО:КОНЕЦ!R27)</f>
        <v>0</v>
      </c>
      <c r="S27" s="28">
        <f>SUM(НАЧАЛО:КОНЕЦ!S27)</f>
        <v>0</v>
      </c>
      <c r="T27" s="28">
        <f>SUM(НАЧАЛО:КОНЕЦ!T27)</f>
        <v>0</v>
      </c>
      <c r="U27" s="28">
        <f>SUM(НАЧАЛО:КОНЕЦ!U27)</f>
        <v>0</v>
      </c>
      <c r="V27" s="28">
        <f>SUM(НАЧАЛО:КОНЕЦ!V27)</f>
        <v>0</v>
      </c>
      <c r="W27" s="39" t="str">
        <f>IFERROR(AVERAGE(НАЧАЛО:КОНЕЦ!W27),"")</f>
        <v/>
      </c>
      <c r="X27" s="39" t="str">
        <f>IFERROR(AVERAGE(НАЧАЛО:КОНЕЦ!X27),"")</f>
        <v/>
      </c>
      <c r="Y27" s="39" t="str">
        <f>IFERROR(AVERAGE(НАЧАЛО:КОНЕЦ!Y27),"")</f>
        <v/>
      </c>
      <c r="Z27" s="39" t="str">
        <f>IFERROR(AVERAGE(НАЧАЛО:КОНЕЦ!Z27),"")</f>
        <v/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</row>
    <row r="28" spans="1:98" x14ac:dyDescent="0.2">
      <c r="A28" s="31" t="s">
        <v>60</v>
      </c>
      <c r="B28" s="32" t="s">
        <v>61</v>
      </c>
      <c r="C28" s="28">
        <f>SUM(НАЧАЛО:КОНЕЦ!C28)</f>
        <v>0</v>
      </c>
      <c r="D28" s="28">
        <f>SUM(НАЧАЛО:КОНЕЦ!D28)</f>
        <v>0</v>
      </c>
      <c r="E28" s="28">
        <f>SUM(НАЧАЛО:КОНЕЦ!E28)</f>
        <v>0</v>
      </c>
      <c r="F28" s="28">
        <f>SUM(НАЧАЛО:КОНЕЦ!F28)</f>
        <v>0</v>
      </c>
      <c r="G28" s="28">
        <f>SUM(НАЧАЛО:КОНЕЦ!G28)</f>
        <v>0</v>
      </c>
      <c r="H28" s="28">
        <f>SUM(НАЧАЛО:КОНЕЦ!H28)</f>
        <v>0</v>
      </c>
      <c r="I28" s="60"/>
      <c r="J28" s="61"/>
      <c r="K28" s="28">
        <f>SUM(НАЧАЛО:КОНЕЦ!K28)</f>
        <v>0</v>
      </c>
      <c r="L28" s="28">
        <f>SUM(НАЧАЛО:КОНЕЦ!L28)</f>
        <v>0</v>
      </c>
      <c r="M28" s="28">
        <f>SUM(НАЧАЛО:КОНЕЦ!M28)</f>
        <v>0</v>
      </c>
      <c r="N28" s="28">
        <f>SUM(НАЧАЛО:КОНЕЦ!N28)</f>
        <v>0</v>
      </c>
      <c r="O28" s="28">
        <f>SUM(НАЧАЛО:КОНЕЦ!O28)</f>
        <v>0</v>
      </c>
      <c r="P28" s="28">
        <f>SUM(НАЧАЛО:КОНЕЦ!P28)</f>
        <v>0</v>
      </c>
      <c r="Q28" s="28">
        <f>SUM(НАЧАЛО:КОНЕЦ!Q28)</f>
        <v>0</v>
      </c>
      <c r="R28" s="28">
        <f>SUM(НАЧАЛО:КОНЕЦ!R28)</f>
        <v>0</v>
      </c>
      <c r="S28" s="28">
        <f>SUM(НАЧАЛО:КОНЕЦ!S28)</f>
        <v>0</v>
      </c>
      <c r="T28" s="28">
        <f>SUM(НАЧАЛО:КОНЕЦ!T28)</f>
        <v>0</v>
      </c>
      <c r="U28" s="28">
        <f>SUM(НАЧАЛО:КОНЕЦ!U28)</f>
        <v>0</v>
      </c>
      <c r="V28" s="28">
        <f>SUM(НАЧАЛО:КОНЕЦ!V28)</f>
        <v>0</v>
      </c>
      <c r="W28" s="39" t="str">
        <f>IFERROR(AVERAGE(НАЧАЛО:КОНЕЦ!W28),"")</f>
        <v/>
      </c>
      <c r="X28" s="39" t="str">
        <f>IFERROR(AVERAGE(НАЧАЛО:КОНЕЦ!X28),"")</f>
        <v/>
      </c>
      <c r="Y28" s="39" t="str">
        <f>IFERROR(AVERAGE(НАЧАЛО:КОНЕЦ!Y28),"")</f>
        <v/>
      </c>
      <c r="Z28" s="39" t="str">
        <f>IFERROR(AVERAGE(НАЧАЛО:КОНЕЦ!Z28),"")</f>
        <v/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</row>
    <row r="29" spans="1:98" x14ac:dyDescent="0.2">
      <c r="A29" s="31" t="s">
        <v>62</v>
      </c>
      <c r="B29" s="32" t="s">
        <v>63</v>
      </c>
      <c r="C29" s="28">
        <f>SUM(НАЧАЛО:КОНЕЦ!C29)</f>
        <v>0</v>
      </c>
      <c r="D29" s="28">
        <f>SUM(НАЧАЛО:КОНЕЦ!D29)</f>
        <v>0</v>
      </c>
      <c r="E29" s="28">
        <f>SUM(НАЧАЛО:КОНЕЦ!E29)</f>
        <v>0</v>
      </c>
      <c r="F29" s="28">
        <f>SUM(НАЧАЛО:КОНЕЦ!F29)</f>
        <v>0</v>
      </c>
      <c r="G29" s="28">
        <f>SUM(НАЧАЛО:КОНЕЦ!G29)</f>
        <v>0</v>
      </c>
      <c r="H29" s="28">
        <f>SUM(НАЧАЛО:КОНЕЦ!H29)</f>
        <v>0</v>
      </c>
      <c r="I29" s="60"/>
      <c r="J29" s="61"/>
      <c r="K29" s="28">
        <f>SUM(НАЧАЛО:КОНЕЦ!K29)</f>
        <v>0</v>
      </c>
      <c r="L29" s="28">
        <f>SUM(НАЧАЛО:КОНЕЦ!L29)</f>
        <v>0</v>
      </c>
      <c r="M29" s="28">
        <f>SUM(НАЧАЛО:КОНЕЦ!M29)</f>
        <v>0</v>
      </c>
      <c r="N29" s="28">
        <f>SUM(НАЧАЛО:КОНЕЦ!N29)</f>
        <v>0</v>
      </c>
      <c r="O29" s="28">
        <f>SUM(НАЧАЛО:КОНЕЦ!O29)</f>
        <v>0</v>
      </c>
      <c r="P29" s="28">
        <f>SUM(НАЧАЛО:КОНЕЦ!P29)</f>
        <v>0</v>
      </c>
      <c r="Q29" s="28">
        <f>SUM(НАЧАЛО:КОНЕЦ!Q29)</f>
        <v>0</v>
      </c>
      <c r="R29" s="28">
        <f>SUM(НАЧАЛО:КОНЕЦ!R29)</f>
        <v>0</v>
      </c>
      <c r="S29" s="28">
        <f>SUM(НАЧАЛО:КОНЕЦ!S29)</f>
        <v>0</v>
      </c>
      <c r="T29" s="28">
        <f>SUM(НАЧАЛО:КОНЕЦ!T29)</f>
        <v>0</v>
      </c>
      <c r="U29" s="28">
        <f>SUM(НАЧАЛО:КОНЕЦ!U29)</f>
        <v>0</v>
      </c>
      <c r="V29" s="28">
        <f>SUM(НАЧАЛО:КОНЕЦ!V29)</f>
        <v>0</v>
      </c>
      <c r="W29" s="39" t="str">
        <f>IFERROR(AVERAGE(НАЧАЛО:КОНЕЦ!W29),"")</f>
        <v/>
      </c>
      <c r="X29" s="39" t="str">
        <f>IFERROR(AVERAGE(НАЧАЛО:КОНЕЦ!X29),"")</f>
        <v/>
      </c>
      <c r="Y29" s="39" t="str">
        <f>IFERROR(AVERAGE(НАЧАЛО:КОНЕЦ!Y29),"")</f>
        <v/>
      </c>
      <c r="Z29" s="39" t="str">
        <f>IFERROR(AVERAGE(НАЧАЛО:КОНЕЦ!Z29),"")</f>
        <v/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</row>
    <row r="30" spans="1:98" x14ac:dyDescent="0.2">
      <c r="A30" s="31" t="s">
        <v>64</v>
      </c>
      <c r="B30" s="32" t="s">
        <v>65</v>
      </c>
      <c r="C30" s="28">
        <f>SUM(НАЧАЛО:КОНЕЦ!C30)</f>
        <v>0</v>
      </c>
      <c r="D30" s="28">
        <f>SUM(НАЧАЛО:КОНЕЦ!D30)</f>
        <v>0</v>
      </c>
      <c r="E30" s="28">
        <f>SUM(НАЧАЛО:КОНЕЦ!E30)</f>
        <v>0</v>
      </c>
      <c r="F30" s="28">
        <f>SUM(НАЧАЛО:КОНЕЦ!F30)</f>
        <v>0</v>
      </c>
      <c r="G30" s="28">
        <f>SUM(НАЧАЛО:КОНЕЦ!G30)</f>
        <v>0</v>
      </c>
      <c r="H30" s="28">
        <f>SUM(НАЧАЛО:КОНЕЦ!H30)</f>
        <v>0</v>
      </c>
      <c r="I30" s="60"/>
      <c r="J30" s="61"/>
      <c r="K30" s="28">
        <f>SUM(НАЧАЛО:КОНЕЦ!K30)</f>
        <v>0</v>
      </c>
      <c r="L30" s="28">
        <f>SUM(НАЧАЛО:КОНЕЦ!L30)</f>
        <v>0</v>
      </c>
      <c r="M30" s="28">
        <f>SUM(НАЧАЛО:КОНЕЦ!M30)</f>
        <v>0</v>
      </c>
      <c r="N30" s="28">
        <f>SUM(НАЧАЛО:КОНЕЦ!N30)</f>
        <v>0</v>
      </c>
      <c r="O30" s="28">
        <f>SUM(НАЧАЛО:КОНЕЦ!O30)</f>
        <v>0</v>
      </c>
      <c r="P30" s="28">
        <f>SUM(НАЧАЛО:КОНЕЦ!P30)</f>
        <v>0</v>
      </c>
      <c r="Q30" s="28">
        <f>SUM(НАЧАЛО:КОНЕЦ!Q30)</f>
        <v>0</v>
      </c>
      <c r="R30" s="28">
        <f>SUM(НАЧАЛО:КОНЕЦ!R30)</f>
        <v>0</v>
      </c>
      <c r="S30" s="28">
        <f>SUM(НАЧАЛО:КОНЕЦ!S30)</f>
        <v>0</v>
      </c>
      <c r="T30" s="28">
        <f>SUM(НАЧАЛО:КОНЕЦ!T30)</f>
        <v>0</v>
      </c>
      <c r="U30" s="28">
        <f>SUM(НАЧАЛО:КОНЕЦ!U30)</f>
        <v>0</v>
      </c>
      <c r="V30" s="28">
        <f>SUM(НАЧАЛО:КОНЕЦ!V30)</f>
        <v>0</v>
      </c>
      <c r="W30" s="39" t="str">
        <f>IFERROR(AVERAGE(НАЧАЛО:КОНЕЦ!W30),"")</f>
        <v/>
      </c>
      <c r="X30" s="39" t="str">
        <f>IFERROR(AVERAGE(НАЧАЛО:КОНЕЦ!X30),"")</f>
        <v/>
      </c>
      <c r="Y30" s="39" t="str">
        <f>IFERROR(AVERAGE(НАЧАЛО:КОНЕЦ!Y30),"")</f>
        <v/>
      </c>
      <c r="Z30" s="39" t="str">
        <f>IFERROR(AVERAGE(НАЧАЛО:КОНЕЦ!Z30),"")</f>
        <v/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</row>
    <row r="31" spans="1:98" x14ac:dyDescent="0.2">
      <c r="A31" s="31" t="s">
        <v>66</v>
      </c>
      <c r="B31" s="32" t="s">
        <v>67</v>
      </c>
      <c r="C31" s="28">
        <f>SUM(НАЧАЛО:КОНЕЦ!C31)</f>
        <v>0</v>
      </c>
      <c r="D31" s="28">
        <f>SUM(НАЧАЛО:КОНЕЦ!D31)</f>
        <v>0</v>
      </c>
      <c r="E31" s="28">
        <f>SUM(НАЧАЛО:КОНЕЦ!E31)</f>
        <v>0</v>
      </c>
      <c r="F31" s="28">
        <f>SUM(НАЧАЛО:КОНЕЦ!F31)</f>
        <v>0</v>
      </c>
      <c r="G31" s="28">
        <f>SUM(НАЧАЛО:КОНЕЦ!G31)</f>
        <v>0</v>
      </c>
      <c r="H31" s="28">
        <f>SUM(НАЧАЛО:КОНЕЦ!H31)</f>
        <v>0</v>
      </c>
      <c r="I31" s="60"/>
      <c r="J31" s="61"/>
      <c r="K31" s="28">
        <f>SUM(НАЧАЛО:КОНЕЦ!K31)</f>
        <v>0</v>
      </c>
      <c r="L31" s="28">
        <f>SUM(НАЧАЛО:КОНЕЦ!L31)</f>
        <v>0</v>
      </c>
      <c r="M31" s="28">
        <f>SUM(НАЧАЛО:КОНЕЦ!M31)</f>
        <v>0</v>
      </c>
      <c r="N31" s="28">
        <f>SUM(НАЧАЛО:КОНЕЦ!N31)</f>
        <v>0</v>
      </c>
      <c r="O31" s="28">
        <f>SUM(НАЧАЛО:КОНЕЦ!O31)</f>
        <v>0</v>
      </c>
      <c r="P31" s="28">
        <f>SUM(НАЧАЛО:КОНЕЦ!P31)</f>
        <v>0</v>
      </c>
      <c r="Q31" s="28">
        <f>SUM(НАЧАЛО:КОНЕЦ!Q31)</f>
        <v>0</v>
      </c>
      <c r="R31" s="28">
        <f>SUM(НАЧАЛО:КОНЕЦ!R31)</f>
        <v>0</v>
      </c>
      <c r="S31" s="28">
        <f>SUM(НАЧАЛО:КОНЕЦ!S31)</f>
        <v>0</v>
      </c>
      <c r="T31" s="28">
        <f>SUM(НАЧАЛО:КОНЕЦ!T31)</f>
        <v>0</v>
      </c>
      <c r="U31" s="28">
        <f>SUM(НАЧАЛО:КОНЕЦ!U31)</f>
        <v>0</v>
      </c>
      <c r="V31" s="28">
        <f>SUM(НАЧАЛО:КОНЕЦ!V31)</f>
        <v>0</v>
      </c>
      <c r="W31" s="39" t="str">
        <f>IFERROR(AVERAGE(НАЧАЛО:КОНЕЦ!W31),"")</f>
        <v/>
      </c>
      <c r="X31" s="39" t="str">
        <f>IFERROR(AVERAGE(НАЧАЛО:КОНЕЦ!X31),"")</f>
        <v/>
      </c>
      <c r="Y31" s="39" t="str">
        <f>IFERROR(AVERAGE(НАЧАЛО:КОНЕЦ!Y31),"")</f>
        <v/>
      </c>
      <c r="Z31" s="39" t="str">
        <f>IFERROR(AVERAGE(НАЧАЛО:КОНЕЦ!Z31),"")</f>
        <v/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</row>
    <row r="32" spans="1:98" x14ac:dyDescent="0.2">
      <c r="A32" s="31" t="s">
        <v>68</v>
      </c>
      <c r="B32" s="32" t="s">
        <v>69</v>
      </c>
      <c r="C32" s="28">
        <f>SUM(НАЧАЛО:КОНЕЦ!C32)</f>
        <v>0</v>
      </c>
      <c r="D32" s="28">
        <f>SUM(НАЧАЛО:КОНЕЦ!D32)</f>
        <v>0</v>
      </c>
      <c r="E32" s="28">
        <f>SUM(НАЧАЛО:КОНЕЦ!E32)</f>
        <v>0</v>
      </c>
      <c r="F32" s="28">
        <f>SUM(НАЧАЛО:КОНЕЦ!F32)</f>
        <v>0</v>
      </c>
      <c r="G32" s="28">
        <f>SUM(НАЧАЛО:КОНЕЦ!G32)</f>
        <v>0</v>
      </c>
      <c r="H32" s="28">
        <f>SUM(НАЧАЛО:КОНЕЦ!H32)</f>
        <v>0</v>
      </c>
      <c r="I32" s="60"/>
      <c r="J32" s="61"/>
      <c r="K32" s="28">
        <f>SUM(НАЧАЛО:КОНЕЦ!K32)</f>
        <v>0</v>
      </c>
      <c r="L32" s="28">
        <f>SUM(НАЧАЛО:КОНЕЦ!L32)</f>
        <v>0</v>
      </c>
      <c r="M32" s="28">
        <f>SUM(НАЧАЛО:КОНЕЦ!M32)</f>
        <v>0</v>
      </c>
      <c r="N32" s="28">
        <f>SUM(НАЧАЛО:КОНЕЦ!N32)</f>
        <v>0</v>
      </c>
      <c r="O32" s="28">
        <f>SUM(НАЧАЛО:КОНЕЦ!O32)</f>
        <v>0</v>
      </c>
      <c r="P32" s="28">
        <f>SUM(НАЧАЛО:КОНЕЦ!P32)</f>
        <v>0</v>
      </c>
      <c r="Q32" s="28">
        <f>SUM(НАЧАЛО:КОНЕЦ!Q32)</f>
        <v>0</v>
      </c>
      <c r="R32" s="28">
        <f>SUM(НАЧАЛО:КОНЕЦ!R32)</f>
        <v>0</v>
      </c>
      <c r="S32" s="28">
        <f>SUM(НАЧАЛО:КОНЕЦ!S32)</f>
        <v>0</v>
      </c>
      <c r="T32" s="28">
        <f>SUM(НАЧАЛО:КОНЕЦ!T32)</f>
        <v>0</v>
      </c>
      <c r="U32" s="28">
        <f>SUM(НАЧАЛО:КОНЕЦ!U32)</f>
        <v>0</v>
      </c>
      <c r="V32" s="28">
        <f>SUM(НАЧАЛО:КОНЕЦ!V32)</f>
        <v>0</v>
      </c>
      <c r="W32" s="39" t="str">
        <f>IFERROR(AVERAGE(НАЧАЛО:КОНЕЦ!W32),"")</f>
        <v/>
      </c>
      <c r="X32" s="39" t="str">
        <f>IFERROR(AVERAGE(НАЧАЛО:КОНЕЦ!X32),"")</f>
        <v/>
      </c>
      <c r="Y32" s="39" t="str">
        <f>IFERROR(AVERAGE(НАЧАЛО:КОНЕЦ!Y32),"")</f>
        <v/>
      </c>
      <c r="Z32" s="39" t="str">
        <f>IFERROR(AVERAGE(НАЧАЛО:КОНЕЦ!Z32),"")</f>
        <v/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</row>
    <row r="33" spans="1:98" x14ac:dyDescent="0.2">
      <c r="A33" s="29" t="s">
        <v>70</v>
      </c>
      <c r="B33" s="30" t="s">
        <v>71</v>
      </c>
      <c r="C33" s="2">
        <f>C34+C35+C36</f>
        <v>0</v>
      </c>
      <c r="D33" s="2">
        <f t="shared" ref="D33:V33" si="20">D34+D35+D36</f>
        <v>0</v>
      </c>
      <c r="E33" s="2">
        <f t="shared" si="20"/>
        <v>0</v>
      </c>
      <c r="F33" s="5">
        <f t="shared" si="20"/>
        <v>0</v>
      </c>
      <c r="G33" s="5">
        <f t="shared" si="20"/>
        <v>0</v>
      </c>
      <c r="H33" s="5">
        <f t="shared" si="20"/>
        <v>0</v>
      </c>
      <c r="I33" s="60"/>
      <c r="J33" s="61"/>
      <c r="K33" s="6">
        <f t="shared" si="20"/>
        <v>0</v>
      </c>
      <c r="L33" s="6">
        <f t="shared" ref="L33:M33" si="21">L34+L35+L36</f>
        <v>0</v>
      </c>
      <c r="M33" s="6">
        <f t="shared" si="21"/>
        <v>0</v>
      </c>
      <c r="N33" s="2">
        <f t="shared" si="20"/>
        <v>0</v>
      </c>
      <c r="O33" s="2">
        <f t="shared" si="20"/>
        <v>0</v>
      </c>
      <c r="P33" s="2">
        <f t="shared" si="20"/>
        <v>0</v>
      </c>
      <c r="Q33" s="2">
        <f t="shared" ref="Q33:R33" si="22">Q34+Q35+Q36</f>
        <v>0</v>
      </c>
      <c r="R33" s="2">
        <f t="shared" si="22"/>
        <v>0</v>
      </c>
      <c r="S33" s="2">
        <f t="shared" si="20"/>
        <v>0</v>
      </c>
      <c r="T33" s="2">
        <f t="shared" si="20"/>
        <v>0</v>
      </c>
      <c r="U33" s="2">
        <f t="shared" si="20"/>
        <v>0</v>
      </c>
      <c r="V33" s="2">
        <f t="shared" si="20"/>
        <v>0</v>
      </c>
      <c r="W33" s="38" t="str">
        <f>IFERROR(AVERAGE(W34:W36),"")</f>
        <v/>
      </c>
      <c r="X33" s="38" t="str">
        <f t="shared" ref="X33:Z33" si="23">IFERROR(AVERAGE(X34:X36),"")</f>
        <v/>
      </c>
      <c r="Y33" s="38" t="str">
        <f t="shared" si="23"/>
        <v/>
      </c>
      <c r="Z33" s="38" t="str">
        <f t="shared" si="23"/>
        <v/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</row>
    <row r="34" spans="1:98" x14ac:dyDescent="0.2">
      <c r="A34" s="31" t="s">
        <v>72</v>
      </c>
      <c r="B34" s="32" t="s">
        <v>73</v>
      </c>
      <c r="C34" s="28">
        <f>SUM(НАЧАЛО:КОНЕЦ!C34)</f>
        <v>0</v>
      </c>
      <c r="D34" s="28">
        <f>SUM(НАЧАЛО:КОНЕЦ!D34)</f>
        <v>0</v>
      </c>
      <c r="E34" s="28">
        <f>SUM(НАЧАЛО:КОНЕЦ!E34)</f>
        <v>0</v>
      </c>
      <c r="F34" s="28">
        <f>SUM(НАЧАЛО:КОНЕЦ!F34)</f>
        <v>0</v>
      </c>
      <c r="G34" s="28">
        <f>SUM(НАЧАЛО:КОНЕЦ!G34)</f>
        <v>0</v>
      </c>
      <c r="H34" s="28">
        <f>SUM(НАЧАЛО:КОНЕЦ!H34)</f>
        <v>0</v>
      </c>
      <c r="I34" s="60"/>
      <c r="J34" s="61"/>
      <c r="K34" s="28">
        <f>SUM(НАЧАЛО:КОНЕЦ!K34)</f>
        <v>0</v>
      </c>
      <c r="L34" s="28">
        <f>SUM(НАЧАЛО:КОНЕЦ!L34)</f>
        <v>0</v>
      </c>
      <c r="M34" s="28">
        <f>SUM(НАЧАЛО:КОНЕЦ!M34)</f>
        <v>0</v>
      </c>
      <c r="N34" s="28">
        <f>SUM(НАЧАЛО:КОНЕЦ!N34)</f>
        <v>0</v>
      </c>
      <c r="O34" s="28">
        <f>SUM(НАЧАЛО:КОНЕЦ!O34)</f>
        <v>0</v>
      </c>
      <c r="P34" s="28">
        <f>SUM(НАЧАЛО:КОНЕЦ!P34)</f>
        <v>0</v>
      </c>
      <c r="Q34" s="28">
        <f>SUM(НАЧАЛО:КОНЕЦ!Q34)</f>
        <v>0</v>
      </c>
      <c r="R34" s="28">
        <f>SUM(НАЧАЛО:КОНЕЦ!R34)</f>
        <v>0</v>
      </c>
      <c r="S34" s="28">
        <f>SUM(НАЧАЛО:КОНЕЦ!S34)</f>
        <v>0</v>
      </c>
      <c r="T34" s="28">
        <f>SUM(НАЧАЛО:КОНЕЦ!T34)</f>
        <v>0</v>
      </c>
      <c r="U34" s="28">
        <f>SUM(НАЧАЛО:КОНЕЦ!U34)</f>
        <v>0</v>
      </c>
      <c r="V34" s="28">
        <f>SUM(НАЧАЛО:КОНЕЦ!V34)</f>
        <v>0</v>
      </c>
      <c r="W34" s="39" t="str">
        <f>IFERROR(AVERAGE(НАЧАЛО:КОНЕЦ!W34),"")</f>
        <v/>
      </c>
      <c r="X34" s="39" t="str">
        <f>IFERROR(AVERAGE(НАЧАЛО:КОНЕЦ!X34),"")</f>
        <v/>
      </c>
      <c r="Y34" s="39" t="str">
        <f>IFERROR(AVERAGE(НАЧАЛО:КОНЕЦ!Y34),"")</f>
        <v/>
      </c>
      <c r="Z34" s="39" t="str">
        <f>IFERROR(AVERAGE(НАЧАЛО:КОНЕЦ!Z34),"")</f>
        <v/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</row>
    <row r="35" spans="1:98" x14ac:dyDescent="0.2">
      <c r="A35" s="31" t="s">
        <v>74</v>
      </c>
      <c r="B35" s="32" t="s">
        <v>75</v>
      </c>
      <c r="C35" s="28">
        <f>SUM(НАЧАЛО:КОНЕЦ!C35)</f>
        <v>0</v>
      </c>
      <c r="D35" s="28">
        <f>SUM(НАЧАЛО:КОНЕЦ!D35)</f>
        <v>0</v>
      </c>
      <c r="E35" s="28">
        <f>SUM(НАЧАЛО:КОНЕЦ!E35)</f>
        <v>0</v>
      </c>
      <c r="F35" s="28">
        <f>SUM(НАЧАЛО:КОНЕЦ!F35)</f>
        <v>0</v>
      </c>
      <c r="G35" s="28">
        <f>SUM(НАЧАЛО:КОНЕЦ!G35)</f>
        <v>0</v>
      </c>
      <c r="H35" s="28">
        <f>SUM(НАЧАЛО:КОНЕЦ!H35)</f>
        <v>0</v>
      </c>
      <c r="I35" s="60"/>
      <c r="J35" s="61"/>
      <c r="K35" s="28">
        <f>SUM(НАЧАЛО:КОНЕЦ!K35)</f>
        <v>0</v>
      </c>
      <c r="L35" s="28">
        <f>SUM(НАЧАЛО:КОНЕЦ!L35)</f>
        <v>0</v>
      </c>
      <c r="M35" s="28">
        <f>SUM(НАЧАЛО:КОНЕЦ!M35)</f>
        <v>0</v>
      </c>
      <c r="N35" s="28">
        <f>SUM(НАЧАЛО:КОНЕЦ!N35)</f>
        <v>0</v>
      </c>
      <c r="O35" s="28">
        <f>SUM(НАЧАЛО:КОНЕЦ!O35)</f>
        <v>0</v>
      </c>
      <c r="P35" s="28">
        <f>SUM(НАЧАЛО:КОНЕЦ!P35)</f>
        <v>0</v>
      </c>
      <c r="Q35" s="28">
        <f>SUM(НАЧАЛО:КОНЕЦ!Q35)</f>
        <v>0</v>
      </c>
      <c r="R35" s="28">
        <f>SUM(НАЧАЛО:КОНЕЦ!R35)</f>
        <v>0</v>
      </c>
      <c r="S35" s="28">
        <f>SUM(НАЧАЛО:КОНЕЦ!S35)</f>
        <v>0</v>
      </c>
      <c r="T35" s="28">
        <f>SUM(НАЧАЛО:КОНЕЦ!T35)</f>
        <v>0</v>
      </c>
      <c r="U35" s="28">
        <f>SUM(НАЧАЛО:КОНЕЦ!U35)</f>
        <v>0</v>
      </c>
      <c r="V35" s="28">
        <f>SUM(НАЧАЛО:КОНЕЦ!V35)</f>
        <v>0</v>
      </c>
      <c r="W35" s="39" t="str">
        <f>IFERROR(AVERAGE(НАЧАЛО:КОНЕЦ!W35),"")</f>
        <v/>
      </c>
      <c r="X35" s="39" t="str">
        <f>IFERROR(AVERAGE(НАЧАЛО:КОНЕЦ!X35),"")</f>
        <v/>
      </c>
      <c r="Y35" s="39" t="str">
        <f>IFERROR(AVERAGE(НАЧАЛО:КОНЕЦ!Y35),"")</f>
        <v/>
      </c>
      <c r="Z35" s="39" t="str">
        <f>IFERROR(AVERAGE(НАЧАЛО:КОНЕЦ!Z35),"")</f>
        <v/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</row>
    <row r="36" spans="1:98" x14ac:dyDescent="0.2">
      <c r="A36" s="31" t="s">
        <v>76</v>
      </c>
      <c r="B36" s="32" t="s">
        <v>77</v>
      </c>
      <c r="C36" s="28">
        <f>SUM(НАЧАЛО:КОНЕЦ!C36)</f>
        <v>0</v>
      </c>
      <c r="D36" s="28">
        <f>SUM(НАЧАЛО:КОНЕЦ!D36)</f>
        <v>0</v>
      </c>
      <c r="E36" s="28">
        <f>SUM(НАЧАЛО:КОНЕЦ!E36)</f>
        <v>0</v>
      </c>
      <c r="F36" s="28">
        <f>SUM(НАЧАЛО:КОНЕЦ!F36)</f>
        <v>0</v>
      </c>
      <c r="G36" s="28">
        <f>SUM(НАЧАЛО:КОНЕЦ!G36)</f>
        <v>0</v>
      </c>
      <c r="H36" s="28">
        <f>SUM(НАЧАЛО:КОНЕЦ!H36)</f>
        <v>0</v>
      </c>
      <c r="I36" s="60"/>
      <c r="J36" s="61"/>
      <c r="K36" s="28">
        <f>SUM(НАЧАЛО:КОНЕЦ!K36)</f>
        <v>0</v>
      </c>
      <c r="L36" s="28">
        <f>SUM(НАЧАЛО:КОНЕЦ!L36)</f>
        <v>0</v>
      </c>
      <c r="M36" s="28">
        <f>SUM(НАЧАЛО:КОНЕЦ!M36)</f>
        <v>0</v>
      </c>
      <c r="N36" s="28">
        <f>SUM(НАЧАЛО:КОНЕЦ!N36)</f>
        <v>0</v>
      </c>
      <c r="O36" s="28">
        <f>SUM(НАЧАЛО:КОНЕЦ!O36)</f>
        <v>0</v>
      </c>
      <c r="P36" s="28">
        <f>SUM(НАЧАЛО:КОНЕЦ!P36)</f>
        <v>0</v>
      </c>
      <c r="Q36" s="28">
        <f>SUM(НАЧАЛО:КОНЕЦ!Q36)</f>
        <v>0</v>
      </c>
      <c r="R36" s="28">
        <f>SUM(НАЧАЛО:КОНЕЦ!R36)</f>
        <v>0</v>
      </c>
      <c r="S36" s="28">
        <f>SUM(НАЧАЛО:КОНЕЦ!S36)</f>
        <v>0</v>
      </c>
      <c r="T36" s="28">
        <f>SUM(НАЧАЛО:КОНЕЦ!T36)</f>
        <v>0</v>
      </c>
      <c r="U36" s="28">
        <f>SUM(НАЧАЛО:КОНЕЦ!U36)</f>
        <v>0</v>
      </c>
      <c r="V36" s="28">
        <f>SUM(НАЧАЛО:КОНЕЦ!V36)</f>
        <v>0</v>
      </c>
      <c r="W36" s="39" t="str">
        <f>IFERROR(AVERAGE(НАЧАЛО:КОНЕЦ!W36),"")</f>
        <v/>
      </c>
      <c r="X36" s="39" t="str">
        <f>IFERROR(AVERAGE(НАЧАЛО:КОНЕЦ!X36),"")</f>
        <v/>
      </c>
      <c r="Y36" s="39" t="str">
        <f>IFERROR(AVERAGE(НАЧАЛО:КОНЕЦ!Y36),"")</f>
        <v/>
      </c>
      <c r="Z36" s="39" t="str">
        <f>IFERROR(AVERAGE(НАЧАЛО:КОНЕЦ!Z36),"")</f>
        <v/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</row>
    <row r="37" spans="1:98" x14ac:dyDescent="0.2">
      <c r="A37" s="29" t="s">
        <v>78</v>
      </c>
      <c r="B37" s="30" t="s">
        <v>79</v>
      </c>
      <c r="C37" s="2">
        <f>C38+C39+C40</f>
        <v>0</v>
      </c>
      <c r="D37" s="2">
        <f t="shared" ref="D37:V37" si="24">D38+D39+D40</f>
        <v>0</v>
      </c>
      <c r="E37" s="2">
        <f t="shared" si="24"/>
        <v>0</v>
      </c>
      <c r="F37" s="5">
        <f t="shared" si="24"/>
        <v>0</v>
      </c>
      <c r="G37" s="5">
        <f t="shared" si="24"/>
        <v>0</v>
      </c>
      <c r="H37" s="5">
        <f t="shared" si="24"/>
        <v>0</v>
      </c>
      <c r="I37" s="60"/>
      <c r="J37" s="61"/>
      <c r="K37" s="6">
        <f t="shared" si="24"/>
        <v>0</v>
      </c>
      <c r="L37" s="6">
        <f t="shared" ref="L37:M37" si="25">L38+L39+L40</f>
        <v>0</v>
      </c>
      <c r="M37" s="6">
        <f t="shared" si="25"/>
        <v>0</v>
      </c>
      <c r="N37" s="2">
        <f t="shared" si="24"/>
        <v>0</v>
      </c>
      <c r="O37" s="2">
        <f t="shared" si="24"/>
        <v>0</v>
      </c>
      <c r="P37" s="2">
        <f t="shared" si="24"/>
        <v>0</v>
      </c>
      <c r="Q37" s="2">
        <f t="shared" ref="Q37:R37" si="26">Q38+Q39+Q40</f>
        <v>0</v>
      </c>
      <c r="R37" s="2">
        <f t="shared" si="26"/>
        <v>0</v>
      </c>
      <c r="S37" s="2">
        <f t="shared" si="24"/>
        <v>0</v>
      </c>
      <c r="T37" s="2">
        <f t="shared" si="24"/>
        <v>0</v>
      </c>
      <c r="U37" s="2">
        <f t="shared" si="24"/>
        <v>0</v>
      </c>
      <c r="V37" s="2">
        <f t="shared" si="24"/>
        <v>0</v>
      </c>
      <c r="W37" s="38" t="str">
        <f>IFERROR(AVERAGE(W38:W40),"")</f>
        <v/>
      </c>
      <c r="X37" s="38" t="str">
        <f t="shared" ref="X37:Z37" si="27">IFERROR(AVERAGE(X38:X40),"")</f>
        <v/>
      </c>
      <c r="Y37" s="38" t="str">
        <f t="shared" si="27"/>
        <v/>
      </c>
      <c r="Z37" s="38" t="str">
        <f t="shared" si="27"/>
        <v/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</row>
    <row r="38" spans="1:98" x14ac:dyDescent="0.2">
      <c r="A38" s="31" t="s">
        <v>80</v>
      </c>
      <c r="B38" s="32" t="s">
        <v>81</v>
      </c>
      <c r="C38" s="28">
        <f>SUM(НАЧАЛО:КОНЕЦ!C38)</f>
        <v>0</v>
      </c>
      <c r="D38" s="28">
        <f>SUM(НАЧАЛО:КОНЕЦ!D38)</f>
        <v>0</v>
      </c>
      <c r="E38" s="28">
        <f>SUM(НАЧАЛО:КОНЕЦ!E38)</f>
        <v>0</v>
      </c>
      <c r="F38" s="28">
        <f>SUM(НАЧАЛО:КОНЕЦ!F38)</f>
        <v>0</v>
      </c>
      <c r="G38" s="28">
        <f>SUM(НАЧАЛО:КОНЕЦ!G38)</f>
        <v>0</v>
      </c>
      <c r="H38" s="28">
        <f>SUM(НАЧАЛО:КОНЕЦ!H38)</f>
        <v>0</v>
      </c>
      <c r="I38" s="60"/>
      <c r="J38" s="61"/>
      <c r="K38" s="28">
        <f>SUM(НАЧАЛО:КОНЕЦ!K38)</f>
        <v>0</v>
      </c>
      <c r="L38" s="28">
        <f>SUM(НАЧАЛО:КОНЕЦ!L38)</f>
        <v>0</v>
      </c>
      <c r="M38" s="28">
        <f>SUM(НАЧАЛО:КОНЕЦ!M38)</f>
        <v>0</v>
      </c>
      <c r="N38" s="28">
        <f>SUM(НАЧАЛО:КОНЕЦ!N38)</f>
        <v>0</v>
      </c>
      <c r="O38" s="28">
        <f>SUM(НАЧАЛО:КОНЕЦ!O38)</f>
        <v>0</v>
      </c>
      <c r="P38" s="28">
        <f>SUM(НАЧАЛО:КОНЕЦ!P38)</f>
        <v>0</v>
      </c>
      <c r="Q38" s="28">
        <f>SUM(НАЧАЛО:КОНЕЦ!Q38)</f>
        <v>0</v>
      </c>
      <c r="R38" s="28">
        <f>SUM(НАЧАЛО:КОНЕЦ!R38)</f>
        <v>0</v>
      </c>
      <c r="S38" s="28">
        <f>SUM(НАЧАЛО:КОНЕЦ!S38)</f>
        <v>0</v>
      </c>
      <c r="T38" s="28">
        <f>SUM(НАЧАЛО:КОНЕЦ!T38)</f>
        <v>0</v>
      </c>
      <c r="U38" s="28">
        <f>SUM(НАЧАЛО:КОНЕЦ!U38)</f>
        <v>0</v>
      </c>
      <c r="V38" s="28">
        <f>SUM(НАЧАЛО:КОНЕЦ!V38)</f>
        <v>0</v>
      </c>
      <c r="W38" s="39" t="str">
        <f>IFERROR(AVERAGE(НАЧАЛО:КОНЕЦ!W38),"")</f>
        <v/>
      </c>
      <c r="X38" s="39" t="str">
        <f>IFERROR(AVERAGE(НАЧАЛО:КОНЕЦ!X38),"")</f>
        <v/>
      </c>
      <c r="Y38" s="39" t="str">
        <f>IFERROR(AVERAGE(НАЧАЛО:КОНЕЦ!Y38),"")</f>
        <v/>
      </c>
      <c r="Z38" s="39" t="str">
        <f>IFERROR(AVERAGE(НАЧАЛО:КОНЕЦ!Z38),"")</f>
        <v/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</row>
    <row r="39" spans="1:98" x14ac:dyDescent="0.2">
      <c r="A39" s="31" t="s">
        <v>82</v>
      </c>
      <c r="B39" s="32" t="s">
        <v>83</v>
      </c>
      <c r="C39" s="28">
        <f>SUM(НАЧАЛО:КОНЕЦ!C39)</f>
        <v>0</v>
      </c>
      <c r="D39" s="28">
        <f>SUM(НАЧАЛО:КОНЕЦ!D39)</f>
        <v>0</v>
      </c>
      <c r="E39" s="28">
        <f>SUM(НАЧАЛО:КОНЕЦ!E39)</f>
        <v>0</v>
      </c>
      <c r="F39" s="28">
        <f>SUM(НАЧАЛО:КОНЕЦ!F39)</f>
        <v>0</v>
      </c>
      <c r="G39" s="28">
        <f>SUM(НАЧАЛО:КОНЕЦ!G39)</f>
        <v>0</v>
      </c>
      <c r="H39" s="28">
        <f>SUM(НАЧАЛО:КОНЕЦ!H39)</f>
        <v>0</v>
      </c>
      <c r="I39" s="60"/>
      <c r="J39" s="61"/>
      <c r="K39" s="28">
        <f>SUM(НАЧАЛО:КОНЕЦ!K39)</f>
        <v>0</v>
      </c>
      <c r="L39" s="28">
        <f>SUM(НАЧАЛО:КОНЕЦ!L39)</f>
        <v>0</v>
      </c>
      <c r="M39" s="28">
        <f>SUM(НАЧАЛО:КОНЕЦ!M39)</f>
        <v>0</v>
      </c>
      <c r="N39" s="28">
        <f>SUM(НАЧАЛО:КОНЕЦ!N39)</f>
        <v>0</v>
      </c>
      <c r="O39" s="28">
        <f>SUM(НАЧАЛО:КОНЕЦ!O39)</f>
        <v>0</v>
      </c>
      <c r="P39" s="28">
        <f>SUM(НАЧАЛО:КОНЕЦ!P39)</f>
        <v>0</v>
      </c>
      <c r="Q39" s="28">
        <f>SUM(НАЧАЛО:КОНЕЦ!Q39)</f>
        <v>0</v>
      </c>
      <c r="R39" s="28">
        <f>SUM(НАЧАЛО:КОНЕЦ!R39)</f>
        <v>0</v>
      </c>
      <c r="S39" s="28">
        <f>SUM(НАЧАЛО:КОНЕЦ!S39)</f>
        <v>0</v>
      </c>
      <c r="T39" s="28">
        <f>SUM(НАЧАЛО:КОНЕЦ!T39)</f>
        <v>0</v>
      </c>
      <c r="U39" s="28">
        <f>SUM(НАЧАЛО:КОНЕЦ!U39)</f>
        <v>0</v>
      </c>
      <c r="V39" s="28">
        <f>SUM(НАЧАЛО:КОНЕЦ!V39)</f>
        <v>0</v>
      </c>
      <c r="W39" s="39" t="str">
        <f>IFERROR(AVERAGE(НАЧАЛО:КОНЕЦ!W39),"")</f>
        <v/>
      </c>
      <c r="X39" s="39" t="str">
        <f>IFERROR(AVERAGE(НАЧАЛО:КОНЕЦ!X39),"")</f>
        <v/>
      </c>
      <c r="Y39" s="39" t="str">
        <f>IFERROR(AVERAGE(НАЧАЛО:КОНЕЦ!Y39),"")</f>
        <v/>
      </c>
      <c r="Z39" s="39" t="str">
        <f>IFERROR(AVERAGE(НАЧАЛО:КОНЕЦ!Z39),"")</f>
        <v/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</row>
    <row r="40" spans="1:98" x14ac:dyDescent="0.2">
      <c r="A40" s="31" t="s">
        <v>84</v>
      </c>
      <c r="B40" s="32" t="s">
        <v>85</v>
      </c>
      <c r="C40" s="28">
        <f>SUM(НАЧАЛО:КОНЕЦ!C40)</f>
        <v>0</v>
      </c>
      <c r="D40" s="28">
        <f>SUM(НАЧАЛО:КОНЕЦ!D40)</f>
        <v>0</v>
      </c>
      <c r="E40" s="28">
        <f>SUM(НАЧАЛО:КОНЕЦ!E40)</f>
        <v>0</v>
      </c>
      <c r="F40" s="28">
        <f>SUM(НАЧАЛО:КОНЕЦ!F40)</f>
        <v>0</v>
      </c>
      <c r="G40" s="28">
        <f>SUM(НАЧАЛО:КОНЕЦ!G40)</f>
        <v>0</v>
      </c>
      <c r="H40" s="28">
        <f>SUM(НАЧАЛО:КОНЕЦ!H40)</f>
        <v>0</v>
      </c>
      <c r="I40" s="60"/>
      <c r="J40" s="61"/>
      <c r="K40" s="28">
        <f>SUM(НАЧАЛО:КОНЕЦ!K40)</f>
        <v>0</v>
      </c>
      <c r="L40" s="28">
        <f>SUM(НАЧАЛО:КОНЕЦ!L40)</f>
        <v>0</v>
      </c>
      <c r="M40" s="28">
        <f>SUM(НАЧАЛО:КОНЕЦ!M40)</f>
        <v>0</v>
      </c>
      <c r="N40" s="28">
        <f>SUM(НАЧАЛО:КОНЕЦ!N40)</f>
        <v>0</v>
      </c>
      <c r="O40" s="28">
        <f>SUM(НАЧАЛО:КОНЕЦ!O40)</f>
        <v>0</v>
      </c>
      <c r="P40" s="28">
        <f>SUM(НАЧАЛО:КОНЕЦ!P40)</f>
        <v>0</v>
      </c>
      <c r="Q40" s="28">
        <f>SUM(НАЧАЛО:КОНЕЦ!Q40)</f>
        <v>0</v>
      </c>
      <c r="R40" s="28">
        <f>SUM(НАЧАЛО:КОНЕЦ!R40)</f>
        <v>0</v>
      </c>
      <c r="S40" s="28">
        <f>SUM(НАЧАЛО:КОНЕЦ!S40)</f>
        <v>0</v>
      </c>
      <c r="T40" s="28">
        <f>SUM(НАЧАЛО:КОНЕЦ!T40)</f>
        <v>0</v>
      </c>
      <c r="U40" s="28">
        <f>SUM(НАЧАЛО:КОНЕЦ!U40)</f>
        <v>0</v>
      </c>
      <c r="V40" s="28">
        <f>SUM(НАЧАЛО:КОНЕЦ!V40)</f>
        <v>0</v>
      </c>
      <c r="W40" s="39" t="str">
        <f>IFERROR(AVERAGE(НАЧАЛО:КОНЕЦ!W40),"")</f>
        <v/>
      </c>
      <c r="X40" s="39" t="str">
        <f>IFERROR(AVERAGE(НАЧАЛО:КОНЕЦ!X40),"")</f>
        <v/>
      </c>
      <c r="Y40" s="39" t="str">
        <f>IFERROR(AVERAGE(НАЧАЛО:КОНЕЦ!Y40),"")</f>
        <v/>
      </c>
      <c r="Z40" s="39" t="str">
        <f>IFERROR(AVERAGE(НАЧАЛО:КОНЕЦ!Z40),"")</f>
        <v/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</row>
    <row r="41" spans="1:98" x14ac:dyDescent="0.2">
      <c r="A41" s="29" t="s">
        <v>86</v>
      </c>
      <c r="B41" s="30" t="s">
        <v>87</v>
      </c>
      <c r="C41" s="2">
        <f>C42+C43</f>
        <v>0</v>
      </c>
      <c r="D41" s="2">
        <f t="shared" ref="D41:V41" si="28">D42+D43</f>
        <v>0</v>
      </c>
      <c r="E41" s="2">
        <f t="shared" si="28"/>
        <v>0</v>
      </c>
      <c r="F41" s="5">
        <f t="shared" si="28"/>
        <v>0</v>
      </c>
      <c r="G41" s="5">
        <f t="shared" si="28"/>
        <v>0</v>
      </c>
      <c r="H41" s="5">
        <f t="shared" si="28"/>
        <v>0</v>
      </c>
      <c r="I41" s="60"/>
      <c r="J41" s="61"/>
      <c r="K41" s="6">
        <f t="shared" si="28"/>
        <v>0</v>
      </c>
      <c r="L41" s="6">
        <f t="shared" ref="L41:M41" si="29">L42+L43</f>
        <v>0</v>
      </c>
      <c r="M41" s="6">
        <f t="shared" si="29"/>
        <v>0</v>
      </c>
      <c r="N41" s="2">
        <f t="shared" si="28"/>
        <v>0</v>
      </c>
      <c r="O41" s="2">
        <f t="shared" si="28"/>
        <v>0</v>
      </c>
      <c r="P41" s="2">
        <f t="shared" si="28"/>
        <v>0</v>
      </c>
      <c r="Q41" s="2">
        <f t="shared" ref="Q41:R41" si="30">Q42+Q43</f>
        <v>0</v>
      </c>
      <c r="R41" s="2">
        <f t="shared" si="30"/>
        <v>0</v>
      </c>
      <c r="S41" s="2">
        <f t="shared" si="28"/>
        <v>0</v>
      </c>
      <c r="T41" s="2">
        <f t="shared" si="28"/>
        <v>0</v>
      </c>
      <c r="U41" s="2">
        <f t="shared" si="28"/>
        <v>0</v>
      </c>
      <c r="V41" s="2">
        <f t="shared" si="28"/>
        <v>0</v>
      </c>
      <c r="W41" s="38" t="str">
        <f>IFERROR(AVERAGE(W42:W43),"")</f>
        <v/>
      </c>
      <c r="X41" s="38" t="str">
        <f t="shared" ref="X41:Z41" si="31">IFERROR(AVERAGE(X42:X43),"")</f>
        <v/>
      </c>
      <c r="Y41" s="38" t="str">
        <f t="shared" si="31"/>
        <v/>
      </c>
      <c r="Z41" s="38" t="str">
        <f t="shared" si="31"/>
        <v/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</row>
    <row r="42" spans="1:98" x14ac:dyDescent="0.2">
      <c r="A42" s="31" t="s">
        <v>88</v>
      </c>
      <c r="B42" s="32" t="s">
        <v>89</v>
      </c>
      <c r="C42" s="28">
        <f>SUM(НАЧАЛО:КОНЕЦ!C42)</f>
        <v>0</v>
      </c>
      <c r="D42" s="28">
        <f>SUM(НАЧАЛО:КОНЕЦ!D42)</f>
        <v>0</v>
      </c>
      <c r="E42" s="28">
        <f>SUM(НАЧАЛО:КОНЕЦ!E42)</f>
        <v>0</v>
      </c>
      <c r="F42" s="28">
        <f>SUM(НАЧАЛО:КОНЕЦ!F42)</f>
        <v>0</v>
      </c>
      <c r="G42" s="28">
        <f>SUM(НАЧАЛО:КОНЕЦ!G42)</f>
        <v>0</v>
      </c>
      <c r="H42" s="28">
        <f>SUM(НАЧАЛО:КОНЕЦ!H42)</f>
        <v>0</v>
      </c>
      <c r="I42" s="60"/>
      <c r="J42" s="61"/>
      <c r="K42" s="28">
        <f>SUM(НАЧАЛО:КОНЕЦ!K42)</f>
        <v>0</v>
      </c>
      <c r="L42" s="28">
        <f>SUM(НАЧАЛО:КОНЕЦ!L42)</f>
        <v>0</v>
      </c>
      <c r="M42" s="28">
        <f>SUM(НАЧАЛО:КОНЕЦ!M42)</f>
        <v>0</v>
      </c>
      <c r="N42" s="28">
        <f>SUM(НАЧАЛО:КОНЕЦ!N42)</f>
        <v>0</v>
      </c>
      <c r="O42" s="28">
        <f>SUM(НАЧАЛО:КОНЕЦ!O42)</f>
        <v>0</v>
      </c>
      <c r="P42" s="28">
        <f>SUM(НАЧАЛО:КОНЕЦ!P42)</f>
        <v>0</v>
      </c>
      <c r="Q42" s="28">
        <f>SUM(НАЧАЛО:КОНЕЦ!Q42)</f>
        <v>0</v>
      </c>
      <c r="R42" s="28">
        <f>SUM(НАЧАЛО:КОНЕЦ!R42)</f>
        <v>0</v>
      </c>
      <c r="S42" s="28">
        <f>SUM(НАЧАЛО:КОНЕЦ!S42)</f>
        <v>0</v>
      </c>
      <c r="T42" s="28">
        <f>SUM(НАЧАЛО:КОНЕЦ!T42)</f>
        <v>0</v>
      </c>
      <c r="U42" s="28">
        <f>SUM(НАЧАЛО:КОНЕЦ!U42)</f>
        <v>0</v>
      </c>
      <c r="V42" s="28">
        <f>SUM(НАЧАЛО:КОНЕЦ!V42)</f>
        <v>0</v>
      </c>
      <c r="W42" s="39" t="str">
        <f>IFERROR(AVERAGE(НАЧАЛО:КОНЕЦ!W42),"")</f>
        <v/>
      </c>
      <c r="X42" s="39" t="str">
        <f>IFERROR(AVERAGE(НАЧАЛО:КОНЕЦ!X42),"")</f>
        <v/>
      </c>
      <c r="Y42" s="39" t="str">
        <f>IFERROR(AVERAGE(НАЧАЛО:КОНЕЦ!Y42),"")</f>
        <v/>
      </c>
      <c r="Z42" s="39" t="str">
        <f>IFERROR(AVERAGE(НАЧАЛО:КОНЕЦ!Z42),"")</f>
        <v/>
      </c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</row>
    <row r="43" spans="1:98" x14ac:dyDescent="0.2">
      <c r="A43" s="31" t="s">
        <v>90</v>
      </c>
      <c r="B43" s="32" t="s">
        <v>91</v>
      </c>
      <c r="C43" s="28">
        <f>SUM(НАЧАЛО:КОНЕЦ!C43)</f>
        <v>0</v>
      </c>
      <c r="D43" s="28">
        <f>SUM(НАЧАЛО:КОНЕЦ!D43)</f>
        <v>0</v>
      </c>
      <c r="E43" s="28">
        <f>SUM(НАЧАЛО:КОНЕЦ!E43)</f>
        <v>0</v>
      </c>
      <c r="F43" s="28">
        <f>SUM(НАЧАЛО:КОНЕЦ!F43)</f>
        <v>0</v>
      </c>
      <c r="G43" s="28">
        <f>SUM(НАЧАЛО:КОНЕЦ!G43)</f>
        <v>0</v>
      </c>
      <c r="H43" s="28">
        <f>SUM(НАЧАЛО:КОНЕЦ!H43)</f>
        <v>0</v>
      </c>
      <c r="I43" s="60"/>
      <c r="J43" s="61"/>
      <c r="K43" s="28">
        <f>SUM(НАЧАЛО:КОНЕЦ!K43)</f>
        <v>0</v>
      </c>
      <c r="L43" s="28">
        <f>SUM(НАЧАЛО:КОНЕЦ!L43)</f>
        <v>0</v>
      </c>
      <c r="M43" s="28">
        <f>SUM(НАЧАЛО:КОНЕЦ!M43)</f>
        <v>0</v>
      </c>
      <c r="N43" s="28">
        <f>SUM(НАЧАЛО:КОНЕЦ!N43)</f>
        <v>0</v>
      </c>
      <c r="O43" s="28">
        <f>SUM(НАЧАЛО:КОНЕЦ!O43)</f>
        <v>0</v>
      </c>
      <c r="P43" s="28">
        <f>SUM(НАЧАЛО:КОНЕЦ!P43)</f>
        <v>0</v>
      </c>
      <c r="Q43" s="28">
        <f>SUM(НАЧАЛО:КОНЕЦ!Q43)</f>
        <v>0</v>
      </c>
      <c r="R43" s="28">
        <f>SUM(НАЧАЛО:КОНЕЦ!R43)</f>
        <v>0</v>
      </c>
      <c r="S43" s="28">
        <f>SUM(НАЧАЛО:КОНЕЦ!S43)</f>
        <v>0</v>
      </c>
      <c r="T43" s="28">
        <f>SUM(НАЧАЛО:КОНЕЦ!T43)</f>
        <v>0</v>
      </c>
      <c r="U43" s="28">
        <f>SUM(НАЧАЛО:КОНЕЦ!U43)</f>
        <v>0</v>
      </c>
      <c r="V43" s="28">
        <f>SUM(НАЧАЛО:КОНЕЦ!V43)</f>
        <v>0</v>
      </c>
      <c r="W43" s="39" t="str">
        <f>IFERROR(AVERAGE(НАЧАЛО:КОНЕЦ!W43),"")</f>
        <v/>
      </c>
      <c r="X43" s="39" t="str">
        <f>IFERROR(AVERAGE(НАЧАЛО:КОНЕЦ!X43),"")</f>
        <v/>
      </c>
      <c r="Y43" s="39" t="str">
        <f>IFERROR(AVERAGE(НАЧАЛО:КОНЕЦ!Y43),"")</f>
        <v/>
      </c>
      <c r="Z43" s="39" t="str">
        <f>IFERROR(AVERAGE(НАЧАЛО:КОНЕЦ!Z43),"")</f>
        <v/>
      </c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</row>
    <row r="44" spans="1:98" x14ac:dyDescent="0.2">
      <c r="A44" s="29" t="s">
        <v>92</v>
      </c>
      <c r="B44" s="30" t="s">
        <v>93</v>
      </c>
      <c r="C44" s="2">
        <f>C45+C46</f>
        <v>0</v>
      </c>
      <c r="D44" s="2">
        <f t="shared" ref="D44:T44" si="32">D45+D46</f>
        <v>0</v>
      </c>
      <c r="E44" s="2">
        <f t="shared" si="32"/>
        <v>0</v>
      </c>
      <c r="F44" s="5">
        <f t="shared" si="32"/>
        <v>0</v>
      </c>
      <c r="G44" s="5">
        <f t="shared" si="32"/>
        <v>0</v>
      </c>
      <c r="H44" s="5">
        <f t="shared" si="32"/>
        <v>0</v>
      </c>
      <c r="I44" s="60"/>
      <c r="J44" s="61"/>
      <c r="K44" s="6">
        <f t="shared" si="32"/>
        <v>0</v>
      </c>
      <c r="L44" s="6">
        <f t="shared" ref="L44:M44" si="33">L45+L46</f>
        <v>0</v>
      </c>
      <c r="M44" s="6">
        <f t="shared" si="33"/>
        <v>0</v>
      </c>
      <c r="N44" s="2">
        <f t="shared" si="32"/>
        <v>0</v>
      </c>
      <c r="O44" s="2">
        <f t="shared" si="32"/>
        <v>0</v>
      </c>
      <c r="P44" s="2">
        <f t="shared" si="32"/>
        <v>0</v>
      </c>
      <c r="Q44" s="2">
        <f t="shared" ref="Q44:R44" si="34">Q45+Q46</f>
        <v>0</v>
      </c>
      <c r="R44" s="2">
        <f t="shared" si="34"/>
        <v>0</v>
      </c>
      <c r="S44" s="2">
        <f t="shared" si="32"/>
        <v>0</v>
      </c>
      <c r="T44" s="2">
        <f t="shared" si="32"/>
        <v>0</v>
      </c>
      <c r="U44" s="2">
        <f>U45+U46</f>
        <v>0</v>
      </c>
      <c r="V44" s="2">
        <f>V45+V46</f>
        <v>0</v>
      </c>
      <c r="W44" s="38" t="str">
        <f>IFERROR(AVERAGE(W45:W46),"")</f>
        <v/>
      </c>
      <c r="X44" s="38" t="str">
        <f t="shared" ref="X44:Z44" si="35">IFERROR(AVERAGE(X45:X46),"")</f>
        <v/>
      </c>
      <c r="Y44" s="38" t="str">
        <f t="shared" si="35"/>
        <v/>
      </c>
      <c r="Z44" s="38" t="str">
        <f t="shared" si="35"/>
        <v/>
      </c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</row>
    <row r="45" spans="1:98" x14ac:dyDescent="0.2">
      <c r="A45" s="31" t="s">
        <v>94</v>
      </c>
      <c r="B45" s="32" t="s">
        <v>95</v>
      </c>
      <c r="C45" s="28">
        <f>SUM(НАЧАЛО:КОНЕЦ!C45)</f>
        <v>0</v>
      </c>
      <c r="D45" s="28">
        <f>SUM(НАЧАЛО:КОНЕЦ!D45)</f>
        <v>0</v>
      </c>
      <c r="E45" s="28">
        <f>SUM(НАЧАЛО:КОНЕЦ!E45)</f>
        <v>0</v>
      </c>
      <c r="F45" s="28">
        <f>SUM(НАЧАЛО:КОНЕЦ!F45)</f>
        <v>0</v>
      </c>
      <c r="G45" s="28">
        <f>SUM(НАЧАЛО:КОНЕЦ!G45)</f>
        <v>0</v>
      </c>
      <c r="H45" s="28">
        <f>SUM(НАЧАЛО:КОНЕЦ!H45)</f>
        <v>0</v>
      </c>
      <c r="I45" s="60"/>
      <c r="J45" s="61"/>
      <c r="K45" s="28">
        <f>SUM(НАЧАЛО:КОНЕЦ!K45)</f>
        <v>0</v>
      </c>
      <c r="L45" s="28">
        <f>SUM(НАЧАЛО:КОНЕЦ!L45)</f>
        <v>0</v>
      </c>
      <c r="M45" s="28">
        <f>SUM(НАЧАЛО:КОНЕЦ!M45)</f>
        <v>0</v>
      </c>
      <c r="N45" s="28">
        <f>SUM(НАЧАЛО:КОНЕЦ!N45)</f>
        <v>0</v>
      </c>
      <c r="O45" s="28">
        <f>SUM(НАЧАЛО:КОНЕЦ!O45)</f>
        <v>0</v>
      </c>
      <c r="P45" s="28">
        <f>SUM(НАЧАЛО:КОНЕЦ!P45)</f>
        <v>0</v>
      </c>
      <c r="Q45" s="28">
        <f>SUM(НАЧАЛО:КОНЕЦ!Q45)</f>
        <v>0</v>
      </c>
      <c r="R45" s="28">
        <f>SUM(НАЧАЛО:КОНЕЦ!R45)</f>
        <v>0</v>
      </c>
      <c r="S45" s="28">
        <f>SUM(НАЧАЛО:КОНЕЦ!S45)</f>
        <v>0</v>
      </c>
      <c r="T45" s="28">
        <f>SUM(НАЧАЛО:КОНЕЦ!T45)</f>
        <v>0</v>
      </c>
      <c r="U45" s="28">
        <f>SUM(НАЧАЛО:КОНЕЦ!U45)</f>
        <v>0</v>
      </c>
      <c r="V45" s="28">
        <f>SUM(НАЧАЛО:КОНЕЦ!V45)</f>
        <v>0</v>
      </c>
      <c r="W45" s="39" t="str">
        <f>IFERROR(AVERAGE(НАЧАЛО:КОНЕЦ!W45),"")</f>
        <v/>
      </c>
      <c r="X45" s="39" t="str">
        <f>IFERROR(AVERAGE(НАЧАЛО:КОНЕЦ!X45),"")</f>
        <v/>
      </c>
      <c r="Y45" s="39" t="str">
        <f>IFERROR(AVERAGE(НАЧАЛО:КОНЕЦ!Y45),"")</f>
        <v/>
      </c>
      <c r="Z45" s="39" t="str">
        <f>IFERROR(AVERAGE(НАЧАЛО:КОНЕЦ!Z45),"")</f>
        <v/>
      </c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</row>
    <row r="46" spans="1:98" x14ac:dyDescent="0.2">
      <c r="A46" s="31" t="s">
        <v>96</v>
      </c>
      <c r="B46" s="32" t="s">
        <v>97</v>
      </c>
      <c r="C46" s="28">
        <f>SUM(НАЧАЛО:КОНЕЦ!C46)</f>
        <v>0</v>
      </c>
      <c r="D46" s="28">
        <f>SUM(НАЧАЛО:КОНЕЦ!D46)</f>
        <v>0</v>
      </c>
      <c r="E46" s="28">
        <f>SUM(НАЧАЛО:КОНЕЦ!E46)</f>
        <v>0</v>
      </c>
      <c r="F46" s="28">
        <f>SUM(НАЧАЛО:КОНЕЦ!F46)</f>
        <v>0</v>
      </c>
      <c r="G46" s="28">
        <f>SUM(НАЧАЛО:КОНЕЦ!G46)</f>
        <v>0</v>
      </c>
      <c r="H46" s="28">
        <f>SUM(НАЧАЛО:КОНЕЦ!H46)</f>
        <v>0</v>
      </c>
      <c r="I46" s="60"/>
      <c r="J46" s="61"/>
      <c r="K46" s="28">
        <f>SUM(НАЧАЛО:КОНЕЦ!K46)</f>
        <v>0</v>
      </c>
      <c r="L46" s="28">
        <f>SUM(НАЧАЛО:КОНЕЦ!L46)</f>
        <v>0</v>
      </c>
      <c r="M46" s="28">
        <f>SUM(НАЧАЛО:КОНЕЦ!M46)</f>
        <v>0</v>
      </c>
      <c r="N46" s="28">
        <f>SUM(НАЧАЛО:КОНЕЦ!N46)</f>
        <v>0</v>
      </c>
      <c r="O46" s="28">
        <f>SUM(НАЧАЛО:КОНЕЦ!O46)</f>
        <v>0</v>
      </c>
      <c r="P46" s="28">
        <f>SUM(НАЧАЛО:КОНЕЦ!P46)</f>
        <v>0</v>
      </c>
      <c r="Q46" s="28">
        <f>SUM(НАЧАЛО:КОНЕЦ!Q46)</f>
        <v>0</v>
      </c>
      <c r="R46" s="28">
        <f>SUM(НАЧАЛО:КОНЕЦ!R46)</f>
        <v>0</v>
      </c>
      <c r="S46" s="28">
        <f>SUM(НАЧАЛО:КОНЕЦ!S46)</f>
        <v>0</v>
      </c>
      <c r="T46" s="28">
        <f>SUM(НАЧАЛО:КОНЕЦ!T46)</f>
        <v>0</v>
      </c>
      <c r="U46" s="28">
        <f>SUM(НАЧАЛО:КОНЕЦ!U46)</f>
        <v>0</v>
      </c>
      <c r="V46" s="28">
        <f>SUM(НАЧАЛО:КОНЕЦ!V46)</f>
        <v>0</v>
      </c>
      <c r="W46" s="39" t="str">
        <f>IFERROR(AVERAGE(НАЧАЛО:КОНЕЦ!W46),"")</f>
        <v/>
      </c>
      <c r="X46" s="39" t="str">
        <f>IFERROR(AVERAGE(НАЧАЛО:КОНЕЦ!X46),"")</f>
        <v/>
      </c>
      <c r="Y46" s="39" t="str">
        <f>IFERROR(AVERAGE(НАЧАЛО:КОНЕЦ!Y46),"")</f>
        <v/>
      </c>
      <c r="Z46" s="39" t="str">
        <f>IFERROR(AVERAGE(НАЧАЛО:КОНЕЦ!Z46),"")</f>
        <v/>
      </c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</row>
    <row r="47" spans="1:98" x14ac:dyDescent="0.2">
      <c r="A47" s="29" t="s">
        <v>98</v>
      </c>
      <c r="B47" s="30" t="s">
        <v>99</v>
      </c>
      <c r="C47" s="2">
        <f>C48+C49</f>
        <v>0</v>
      </c>
      <c r="D47" s="2">
        <f t="shared" ref="D47:T47" si="36">D48+D49</f>
        <v>0</v>
      </c>
      <c r="E47" s="2">
        <f t="shared" si="36"/>
        <v>0</v>
      </c>
      <c r="F47" s="5">
        <f t="shared" si="36"/>
        <v>0</v>
      </c>
      <c r="G47" s="5">
        <f t="shared" si="36"/>
        <v>0</v>
      </c>
      <c r="H47" s="5">
        <f t="shared" si="36"/>
        <v>0</v>
      </c>
      <c r="I47" s="60"/>
      <c r="J47" s="61"/>
      <c r="K47" s="6">
        <f t="shared" si="36"/>
        <v>0</v>
      </c>
      <c r="L47" s="6">
        <f t="shared" ref="L47:M47" si="37">L48+L49</f>
        <v>0</v>
      </c>
      <c r="M47" s="6">
        <f t="shared" si="37"/>
        <v>0</v>
      </c>
      <c r="N47" s="2">
        <f t="shared" si="36"/>
        <v>0</v>
      </c>
      <c r="O47" s="2">
        <f t="shared" si="36"/>
        <v>0</v>
      </c>
      <c r="P47" s="2">
        <f t="shared" si="36"/>
        <v>0</v>
      </c>
      <c r="Q47" s="2">
        <f t="shared" ref="Q47:R47" si="38">Q48+Q49</f>
        <v>0</v>
      </c>
      <c r="R47" s="2">
        <f t="shared" si="38"/>
        <v>0</v>
      </c>
      <c r="S47" s="2">
        <f t="shared" si="36"/>
        <v>0</v>
      </c>
      <c r="T47" s="2">
        <f t="shared" si="36"/>
        <v>0</v>
      </c>
      <c r="U47" s="2">
        <f>U48+U49</f>
        <v>0</v>
      </c>
      <c r="V47" s="2">
        <f>V48+V49</f>
        <v>0</v>
      </c>
      <c r="W47" s="38" t="str">
        <f>IFERROR(AVERAGE(W48:W49),"")</f>
        <v/>
      </c>
      <c r="X47" s="38" t="str">
        <f t="shared" ref="X47:Z47" si="39">IFERROR(AVERAGE(X48:X49),"")</f>
        <v/>
      </c>
      <c r="Y47" s="38" t="str">
        <f t="shared" si="39"/>
        <v/>
      </c>
      <c r="Z47" s="38" t="str">
        <f t="shared" si="39"/>
        <v/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</row>
    <row r="48" spans="1:98" x14ac:dyDescent="0.2">
      <c r="A48" s="31" t="s">
        <v>100</v>
      </c>
      <c r="B48" s="32" t="s">
        <v>101</v>
      </c>
      <c r="C48" s="28">
        <f>SUM(НАЧАЛО:КОНЕЦ!C48)</f>
        <v>0</v>
      </c>
      <c r="D48" s="28">
        <f>SUM(НАЧАЛО:КОНЕЦ!D48)</f>
        <v>0</v>
      </c>
      <c r="E48" s="28">
        <f>SUM(НАЧАЛО:КОНЕЦ!E48)</f>
        <v>0</v>
      </c>
      <c r="F48" s="28">
        <f>SUM(НАЧАЛО:КОНЕЦ!F48)</f>
        <v>0</v>
      </c>
      <c r="G48" s="28">
        <f>SUM(НАЧАЛО:КОНЕЦ!G48)</f>
        <v>0</v>
      </c>
      <c r="H48" s="28">
        <f>SUM(НАЧАЛО:КОНЕЦ!H48)</f>
        <v>0</v>
      </c>
      <c r="I48" s="60"/>
      <c r="J48" s="61"/>
      <c r="K48" s="28">
        <f>SUM(НАЧАЛО:КОНЕЦ!K48)</f>
        <v>0</v>
      </c>
      <c r="L48" s="28">
        <f>SUM(НАЧАЛО:КОНЕЦ!L48)</f>
        <v>0</v>
      </c>
      <c r="M48" s="28">
        <f>SUM(НАЧАЛО:КОНЕЦ!M48)</f>
        <v>0</v>
      </c>
      <c r="N48" s="28">
        <f>SUM(НАЧАЛО:КОНЕЦ!N48)</f>
        <v>0</v>
      </c>
      <c r="O48" s="28">
        <f>SUM(НАЧАЛО:КОНЕЦ!O48)</f>
        <v>0</v>
      </c>
      <c r="P48" s="28">
        <f>SUM(НАЧАЛО:КОНЕЦ!P48)</f>
        <v>0</v>
      </c>
      <c r="Q48" s="28">
        <f>SUM(НАЧАЛО:КОНЕЦ!Q48)</f>
        <v>0</v>
      </c>
      <c r="R48" s="28">
        <f>SUM(НАЧАЛО:КОНЕЦ!R48)</f>
        <v>0</v>
      </c>
      <c r="S48" s="28">
        <f>SUM(НАЧАЛО:КОНЕЦ!S48)</f>
        <v>0</v>
      </c>
      <c r="T48" s="28">
        <f>SUM(НАЧАЛО:КОНЕЦ!T48)</f>
        <v>0</v>
      </c>
      <c r="U48" s="28">
        <f>SUM(НАЧАЛО:КОНЕЦ!U48)</f>
        <v>0</v>
      </c>
      <c r="V48" s="28">
        <f>SUM(НАЧАЛО:КОНЕЦ!V48)</f>
        <v>0</v>
      </c>
      <c r="W48" s="39" t="str">
        <f>IFERROR(AVERAGE(НАЧАЛО:КОНЕЦ!W48),"")</f>
        <v/>
      </c>
      <c r="X48" s="39" t="str">
        <f>IFERROR(AVERAGE(НАЧАЛО:КОНЕЦ!X48),"")</f>
        <v/>
      </c>
      <c r="Y48" s="39" t="str">
        <f>IFERROR(AVERAGE(НАЧАЛО:КОНЕЦ!Y48),"")</f>
        <v/>
      </c>
      <c r="Z48" s="39" t="str">
        <f>IFERROR(AVERAGE(НАЧАЛО:КОНЕЦ!Z48),"")</f>
        <v/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</row>
    <row r="49" spans="1:98" x14ac:dyDescent="0.2">
      <c r="A49" s="31" t="s">
        <v>102</v>
      </c>
      <c r="B49" s="32" t="s">
        <v>103</v>
      </c>
      <c r="C49" s="28">
        <f>SUM(НАЧАЛО:КОНЕЦ!C49)</f>
        <v>0</v>
      </c>
      <c r="D49" s="28">
        <f>SUM(НАЧАЛО:КОНЕЦ!D49)</f>
        <v>0</v>
      </c>
      <c r="E49" s="28">
        <f>SUM(НАЧАЛО:КОНЕЦ!E49)</f>
        <v>0</v>
      </c>
      <c r="F49" s="28">
        <f>SUM(НАЧАЛО:КОНЕЦ!F49)</f>
        <v>0</v>
      </c>
      <c r="G49" s="28">
        <f>SUM(НАЧАЛО:КОНЕЦ!G49)</f>
        <v>0</v>
      </c>
      <c r="H49" s="28">
        <f>SUM(НАЧАЛО:КОНЕЦ!H49)</f>
        <v>0</v>
      </c>
      <c r="I49" s="60"/>
      <c r="J49" s="61"/>
      <c r="K49" s="28">
        <f>SUM(НАЧАЛО:КОНЕЦ!K49)</f>
        <v>0</v>
      </c>
      <c r="L49" s="28">
        <f>SUM(НАЧАЛО:КОНЕЦ!L49)</f>
        <v>0</v>
      </c>
      <c r="M49" s="28">
        <f>SUM(НАЧАЛО:КОНЕЦ!M49)</f>
        <v>0</v>
      </c>
      <c r="N49" s="28">
        <f>SUM(НАЧАЛО:КОНЕЦ!N49)</f>
        <v>0</v>
      </c>
      <c r="O49" s="28">
        <f>SUM(НАЧАЛО:КОНЕЦ!O49)</f>
        <v>0</v>
      </c>
      <c r="P49" s="28">
        <f>SUM(НАЧАЛО:КОНЕЦ!P49)</f>
        <v>0</v>
      </c>
      <c r="Q49" s="28">
        <f>SUM(НАЧАЛО:КОНЕЦ!Q49)</f>
        <v>0</v>
      </c>
      <c r="R49" s="28">
        <f>SUM(НАЧАЛО:КОНЕЦ!R49)</f>
        <v>0</v>
      </c>
      <c r="S49" s="28">
        <f>SUM(НАЧАЛО:КОНЕЦ!S49)</f>
        <v>0</v>
      </c>
      <c r="T49" s="28">
        <f>SUM(НАЧАЛО:КОНЕЦ!T49)</f>
        <v>0</v>
      </c>
      <c r="U49" s="28">
        <f>SUM(НАЧАЛО:КОНЕЦ!U49)</f>
        <v>0</v>
      </c>
      <c r="V49" s="28">
        <f>SUM(НАЧАЛО:КОНЕЦ!V49)</f>
        <v>0</v>
      </c>
      <c r="W49" s="39" t="str">
        <f>IFERROR(AVERAGE(НАЧАЛО:КОНЕЦ!W49),"")</f>
        <v/>
      </c>
      <c r="X49" s="39" t="str">
        <f>IFERROR(AVERAGE(НАЧАЛО:КОНЕЦ!X49),"")</f>
        <v/>
      </c>
      <c r="Y49" s="39" t="str">
        <f>IFERROR(AVERAGE(НАЧАЛО:КОНЕЦ!Y49),"")</f>
        <v/>
      </c>
      <c r="Z49" s="39" t="str">
        <f>IFERROR(AVERAGE(НАЧАЛО:КОНЕЦ!Z49),"")</f>
        <v/>
      </c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</row>
    <row r="50" spans="1:98" ht="12" customHeight="1" x14ac:dyDescent="0.2">
      <c r="A50" s="29" t="s">
        <v>104</v>
      </c>
      <c r="B50" s="30" t="s">
        <v>105</v>
      </c>
      <c r="C50" s="2">
        <f>C51+C52+C53+C54</f>
        <v>0</v>
      </c>
      <c r="D50" s="2">
        <f t="shared" ref="D50:T50" si="40">D51+D52+D53+D54</f>
        <v>0</v>
      </c>
      <c r="E50" s="2">
        <f t="shared" si="40"/>
        <v>0</v>
      </c>
      <c r="F50" s="5">
        <f t="shared" si="40"/>
        <v>0</v>
      </c>
      <c r="G50" s="5">
        <f t="shared" si="40"/>
        <v>0</v>
      </c>
      <c r="H50" s="5">
        <f t="shared" si="40"/>
        <v>0</v>
      </c>
      <c r="I50" s="60"/>
      <c r="J50" s="61"/>
      <c r="K50" s="6">
        <f t="shared" si="40"/>
        <v>0</v>
      </c>
      <c r="L50" s="6">
        <f t="shared" ref="L50:M50" si="41">L51+L52+L53+L54</f>
        <v>0</v>
      </c>
      <c r="M50" s="6">
        <f t="shared" si="41"/>
        <v>0</v>
      </c>
      <c r="N50" s="2">
        <f t="shared" si="40"/>
        <v>0</v>
      </c>
      <c r="O50" s="2">
        <f t="shared" si="40"/>
        <v>0</v>
      </c>
      <c r="P50" s="2">
        <f t="shared" si="40"/>
        <v>0</v>
      </c>
      <c r="Q50" s="2">
        <f t="shared" ref="Q50:R50" si="42">Q51+Q52+Q53+Q54</f>
        <v>0</v>
      </c>
      <c r="R50" s="2">
        <f t="shared" si="42"/>
        <v>0</v>
      </c>
      <c r="S50" s="2">
        <f t="shared" si="40"/>
        <v>0</v>
      </c>
      <c r="T50" s="2">
        <f t="shared" si="40"/>
        <v>0</v>
      </c>
      <c r="U50" s="2">
        <f>U51+U52+U53+U54</f>
        <v>0</v>
      </c>
      <c r="V50" s="2">
        <f>V51+V52+V53+V54</f>
        <v>0</v>
      </c>
      <c r="W50" s="38" t="str">
        <f>IFERROR(AVERAGE(W51:W54),"")</f>
        <v/>
      </c>
      <c r="X50" s="38" t="str">
        <f t="shared" ref="X50:Z50" si="43">IFERROR(AVERAGE(X51:X54),"")</f>
        <v/>
      </c>
      <c r="Y50" s="38" t="str">
        <f t="shared" si="43"/>
        <v/>
      </c>
      <c r="Z50" s="38" t="str">
        <f t="shared" si="43"/>
        <v/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</row>
    <row r="51" spans="1:98" x14ac:dyDescent="0.2">
      <c r="A51" s="31" t="s">
        <v>106</v>
      </c>
      <c r="B51" s="32" t="s">
        <v>107</v>
      </c>
      <c r="C51" s="28">
        <f>SUM(НАЧАЛО:КОНЕЦ!C51)</f>
        <v>0</v>
      </c>
      <c r="D51" s="28">
        <f>SUM(НАЧАЛО:КОНЕЦ!D51)</f>
        <v>0</v>
      </c>
      <c r="E51" s="28">
        <f>SUM(НАЧАЛО:КОНЕЦ!E51)</f>
        <v>0</v>
      </c>
      <c r="F51" s="28">
        <f>SUM(НАЧАЛО:КОНЕЦ!F51)</f>
        <v>0</v>
      </c>
      <c r="G51" s="28">
        <f>SUM(НАЧАЛО:КОНЕЦ!G51)</f>
        <v>0</v>
      </c>
      <c r="H51" s="28">
        <f>SUM(НАЧАЛО:КОНЕЦ!H51)</f>
        <v>0</v>
      </c>
      <c r="I51" s="60"/>
      <c r="J51" s="61"/>
      <c r="K51" s="28">
        <f>SUM(НАЧАЛО:КОНЕЦ!K51)</f>
        <v>0</v>
      </c>
      <c r="L51" s="28">
        <f>SUM(НАЧАЛО:КОНЕЦ!L51)</f>
        <v>0</v>
      </c>
      <c r="M51" s="28">
        <f>SUM(НАЧАЛО:КОНЕЦ!M51)</f>
        <v>0</v>
      </c>
      <c r="N51" s="28">
        <f>SUM(НАЧАЛО:КОНЕЦ!N51)</f>
        <v>0</v>
      </c>
      <c r="O51" s="28">
        <f>SUM(НАЧАЛО:КОНЕЦ!O51)</f>
        <v>0</v>
      </c>
      <c r="P51" s="28">
        <f>SUM(НАЧАЛО:КОНЕЦ!P51)</f>
        <v>0</v>
      </c>
      <c r="Q51" s="28">
        <f>SUM(НАЧАЛО:КОНЕЦ!Q51)</f>
        <v>0</v>
      </c>
      <c r="R51" s="28">
        <f>SUM(НАЧАЛО:КОНЕЦ!R51)</f>
        <v>0</v>
      </c>
      <c r="S51" s="28">
        <f>SUM(НАЧАЛО:КОНЕЦ!S51)</f>
        <v>0</v>
      </c>
      <c r="T51" s="28">
        <f>SUM(НАЧАЛО:КОНЕЦ!T51)</f>
        <v>0</v>
      </c>
      <c r="U51" s="28">
        <f>SUM(НАЧАЛО:КОНЕЦ!U51)</f>
        <v>0</v>
      </c>
      <c r="V51" s="28">
        <f>SUM(НАЧАЛО:КОНЕЦ!V51)</f>
        <v>0</v>
      </c>
      <c r="W51" s="39" t="str">
        <f>IFERROR(AVERAGE(НАЧАЛО:КОНЕЦ!W51),"")</f>
        <v/>
      </c>
      <c r="X51" s="39" t="str">
        <f>IFERROR(AVERAGE(НАЧАЛО:КОНЕЦ!X51),"")</f>
        <v/>
      </c>
      <c r="Y51" s="39" t="str">
        <f>IFERROR(AVERAGE(НАЧАЛО:КОНЕЦ!Y51),"")</f>
        <v/>
      </c>
      <c r="Z51" s="39" t="str">
        <f>IFERROR(AVERAGE(НАЧАЛО:КОНЕЦ!Z51),"")</f>
        <v/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</row>
    <row r="52" spans="1:98" x14ac:dyDescent="0.2">
      <c r="A52" s="31" t="s">
        <v>108</v>
      </c>
      <c r="B52" s="32" t="s">
        <v>109</v>
      </c>
      <c r="C52" s="28">
        <f>SUM(НАЧАЛО:КОНЕЦ!C52)</f>
        <v>0</v>
      </c>
      <c r="D52" s="28">
        <f>SUM(НАЧАЛО:КОНЕЦ!D52)</f>
        <v>0</v>
      </c>
      <c r="E52" s="28">
        <f>SUM(НАЧАЛО:КОНЕЦ!E52)</f>
        <v>0</v>
      </c>
      <c r="F52" s="28">
        <f>SUM(НАЧАЛО:КОНЕЦ!F52)</f>
        <v>0</v>
      </c>
      <c r="G52" s="28">
        <f>SUM(НАЧАЛО:КОНЕЦ!G52)</f>
        <v>0</v>
      </c>
      <c r="H52" s="28">
        <f>SUM(НАЧАЛО:КОНЕЦ!H52)</f>
        <v>0</v>
      </c>
      <c r="I52" s="60"/>
      <c r="J52" s="61"/>
      <c r="K52" s="28">
        <f>SUM(НАЧАЛО:КОНЕЦ!K52)</f>
        <v>0</v>
      </c>
      <c r="L52" s="28">
        <f>SUM(НАЧАЛО:КОНЕЦ!L52)</f>
        <v>0</v>
      </c>
      <c r="M52" s="28">
        <f>SUM(НАЧАЛО:КОНЕЦ!M52)</f>
        <v>0</v>
      </c>
      <c r="N52" s="28">
        <f>SUM(НАЧАЛО:КОНЕЦ!N52)</f>
        <v>0</v>
      </c>
      <c r="O52" s="28">
        <f>SUM(НАЧАЛО:КОНЕЦ!O52)</f>
        <v>0</v>
      </c>
      <c r="P52" s="28">
        <f>SUM(НАЧАЛО:КОНЕЦ!P52)</f>
        <v>0</v>
      </c>
      <c r="Q52" s="28">
        <f>SUM(НАЧАЛО:КОНЕЦ!Q52)</f>
        <v>0</v>
      </c>
      <c r="R52" s="28">
        <f>SUM(НАЧАЛО:КОНЕЦ!R52)</f>
        <v>0</v>
      </c>
      <c r="S52" s="28">
        <f>SUM(НАЧАЛО:КОНЕЦ!S52)</f>
        <v>0</v>
      </c>
      <c r="T52" s="28">
        <f>SUM(НАЧАЛО:КОНЕЦ!T52)</f>
        <v>0</v>
      </c>
      <c r="U52" s="28">
        <f>SUM(НАЧАЛО:КОНЕЦ!U52)</f>
        <v>0</v>
      </c>
      <c r="V52" s="28">
        <f>SUM(НАЧАЛО:КОНЕЦ!V52)</f>
        <v>0</v>
      </c>
      <c r="W52" s="39" t="str">
        <f>IFERROR(AVERAGE(НАЧАЛО:КОНЕЦ!W52),"")</f>
        <v/>
      </c>
      <c r="X52" s="39" t="str">
        <f>IFERROR(AVERAGE(НАЧАЛО:КОНЕЦ!X52),"")</f>
        <v/>
      </c>
      <c r="Y52" s="39" t="str">
        <f>IFERROR(AVERAGE(НАЧАЛО:КОНЕЦ!Y52),"")</f>
        <v/>
      </c>
      <c r="Z52" s="39" t="str">
        <f>IFERROR(AVERAGE(НАЧАЛО:КОНЕЦ!Z52),"")</f>
        <v/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</row>
    <row r="53" spans="1:98" x14ac:dyDescent="0.2">
      <c r="A53" s="31" t="s">
        <v>110</v>
      </c>
      <c r="B53" s="32" t="s">
        <v>111</v>
      </c>
      <c r="C53" s="28">
        <f>SUM(НАЧАЛО:КОНЕЦ!C53)</f>
        <v>0</v>
      </c>
      <c r="D53" s="28">
        <f>SUM(НАЧАЛО:КОНЕЦ!D53)</f>
        <v>0</v>
      </c>
      <c r="E53" s="28">
        <f>SUM(НАЧАЛО:КОНЕЦ!E53)</f>
        <v>0</v>
      </c>
      <c r="F53" s="28">
        <f>SUM(НАЧАЛО:КОНЕЦ!F53)</f>
        <v>0</v>
      </c>
      <c r="G53" s="28">
        <f>SUM(НАЧАЛО:КОНЕЦ!G53)</f>
        <v>0</v>
      </c>
      <c r="H53" s="28">
        <f>SUM(НАЧАЛО:КОНЕЦ!H53)</f>
        <v>0</v>
      </c>
      <c r="I53" s="60"/>
      <c r="J53" s="61"/>
      <c r="K53" s="28">
        <f>SUM(НАЧАЛО:КОНЕЦ!K53)</f>
        <v>0</v>
      </c>
      <c r="L53" s="28">
        <f>SUM(НАЧАЛО:КОНЕЦ!L53)</f>
        <v>0</v>
      </c>
      <c r="M53" s="28">
        <f>SUM(НАЧАЛО:КОНЕЦ!M53)</f>
        <v>0</v>
      </c>
      <c r="N53" s="28">
        <f>SUM(НАЧАЛО:КОНЕЦ!N53)</f>
        <v>0</v>
      </c>
      <c r="O53" s="28">
        <f>SUM(НАЧАЛО:КОНЕЦ!O53)</f>
        <v>0</v>
      </c>
      <c r="P53" s="28">
        <f>SUM(НАЧАЛО:КОНЕЦ!P53)</f>
        <v>0</v>
      </c>
      <c r="Q53" s="28">
        <f>SUM(НАЧАЛО:КОНЕЦ!Q53)</f>
        <v>0</v>
      </c>
      <c r="R53" s="28">
        <f>SUM(НАЧАЛО:КОНЕЦ!R53)</f>
        <v>0</v>
      </c>
      <c r="S53" s="28">
        <f>SUM(НАЧАЛО:КОНЕЦ!S53)</f>
        <v>0</v>
      </c>
      <c r="T53" s="28">
        <f>SUM(НАЧАЛО:КОНЕЦ!T53)</f>
        <v>0</v>
      </c>
      <c r="U53" s="28">
        <f>SUM(НАЧАЛО:КОНЕЦ!U53)</f>
        <v>0</v>
      </c>
      <c r="V53" s="28">
        <f>SUM(НАЧАЛО:КОНЕЦ!V53)</f>
        <v>0</v>
      </c>
      <c r="W53" s="39" t="str">
        <f>IFERROR(AVERAGE(НАЧАЛО:КОНЕЦ!W53),"")</f>
        <v/>
      </c>
      <c r="X53" s="39" t="str">
        <f>IFERROR(AVERAGE(НАЧАЛО:КОНЕЦ!X53),"")</f>
        <v/>
      </c>
      <c r="Y53" s="39" t="str">
        <f>IFERROR(AVERAGE(НАЧАЛО:КОНЕЦ!Y53),"")</f>
        <v/>
      </c>
      <c r="Z53" s="39" t="str">
        <f>IFERROR(AVERAGE(НАЧАЛО:КОНЕЦ!Z53),"")</f>
        <v/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</row>
    <row r="54" spans="1:98" x14ac:dyDescent="0.2">
      <c r="A54" s="31" t="s">
        <v>112</v>
      </c>
      <c r="B54" s="32" t="s">
        <v>113</v>
      </c>
      <c r="C54" s="28">
        <f>SUM(НАЧАЛО:КОНЕЦ!C54)</f>
        <v>0</v>
      </c>
      <c r="D54" s="28">
        <f>SUM(НАЧАЛО:КОНЕЦ!D54)</f>
        <v>0</v>
      </c>
      <c r="E54" s="28">
        <f>SUM(НАЧАЛО:КОНЕЦ!E54)</f>
        <v>0</v>
      </c>
      <c r="F54" s="28">
        <f>SUM(НАЧАЛО:КОНЕЦ!F54)</f>
        <v>0</v>
      </c>
      <c r="G54" s="28">
        <f>SUM(НАЧАЛО:КОНЕЦ!G54)</f>
        <v>0</v>
      </c>
      <c r="H54" s="28">
        <f>SUM(НАЧАЛО:КОНЕЦ!H54)</f>
        <v>0</v>
      </c>
      <c r="I54" s="60"/>
      <c r="J54" s="61"/>
      <c r="K54" s="28">
        <f>SUM(НАЧАЛО:КОНЕЦ!K54)</f>
        <v>0</v>
      </c>
      <c r="L54" s="28">
        <f>SUM(НАЧАЛО:КОНЕЦ!L54)</f>
        <v>0</v>
      </c>
      <c r="M54" s="28">
        <f>SUM(НАЧАЛО:КОНЕЦ!M54)</f>
        <v>0</v>
      </c>
      <c r="N54" s="28">
        <f>SUM(НАЧАЛО:КОНЕЦ!N54)</f>
        <v>0</v>
      </c>
      <c r="O54" s="28">
        <f>SUM(НАЧАЛО:КОНЕЦ!O54)</f>
        <v>0</v>
      </c>
      <c r="P54" s="28">
        <f>SUM(НАЧАЛО:КОНЕЦ!P54)</f>
        <v>0</v>
      </c>
      <c r="Q54" s="28">
        <f>SUM(НАЧАЛО:КОНЕЦ!Q54)</f>
        <v>0</v>
      </c>
      <c r="R54" s="28">
        <f>SUM(НАЧАЛО:КОНЕЦ!R54)</f>
        <v>0</v>
      </c>
      <c r="S54" s="28">
        <f>SUM(НАЧАЛО:КОНЕЦ!S54)</f>
        <v>0</v>
      </c>
      <c r="T54" s="28">
        <f>SUM(НАЧАЛО:КОНЕЦ!T54)</f>
        <v>0</v>
      </c>
      <c r="U54" s="28">
        <f>SUM(НАЧАЛО:КОНЕЦ!U54)</f>
        <v>0</v>
      </c>
      <c r="V54" s="28">
        <f>SUM(НАЧАЛО:КОНЕЦ!V54)</f>
        <v>0</v>
      </c>
      <c r="W54" s="39" t="str">
        <f>IFERROR(AVERAGE(НАЧАЛО:КОНЕЦ!W54),"")</f>
        <v/>
      </c>
      <c r="X54" s="39" t="str">
        <f>IFERROR(AVERAGE(НАЧАЛО:КОНЕЦ!X54),"")</f>
        <v/>
      </c>
      <c r="Y54" s="39" t="str">
        <f>IFERROR(AVERAGE(НАЧАЛО:КОНЕЦ!Y54),"")</f>
        <v/>
      </c>
      <c r="Z54" s="39" t="str">
        <f>IFERROR(AVERAGE(НАЧАЛО:КОНЕЦ!Z54),"")</f>
        <v/>
      </c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</row>
    <row r="55" spans="1:98" x14ac:dyDescent="0.2">
      <c r="A55" s="29" t="s">
        <v>114</v>
      </c>
      <c r="B55" s="30" t="s">
        <v>115</v>
      </c>
      <c r="C55" s="2">
        <f>C56</f>
        <v>0</v>
      </c>
      <c r="D55" s="2">
        <f t="shared" ref="D55:V55" si="44">D56</f>
        <v>0</v>
      </c>
      <c r="E55" s="2">
        <f t="shared" si="44"/>
        <v>0</v>
      </c>
      <c r="F55" s="5">
        <f t="shared" si="44"/>
        <v>0</v>
      </c>
      <c r="G55" s="5">
        <f t="shared" si="44"/>
        <v>0</v>
      </c>
      <c r="H55" s="5">
        <f t="shared" si="44"/>
        <v>0</v>
      </c>
      <c r="I55" s="60"/>
      <c r="J55" s="61"/>
      <c r="K55" s="6">
        <f t="shared" si="44"/>
        <v>0</v>
      </c>
      <c r="L55" s="6">
        <f t="shared" si="44"/>
        <v>0</v>
      </c>
      <c r="M55" s="6">
        <f t="shared" si="44"/>
        <v>0</v>
      </c>
      <c r="N55" s="2">
        <f t="shared" si="44"/>
        <v>0</v>
      </c>
      <c r="O55" s="2">
        <f t="shared" si="44"/>
        <v>0</v>
      </c>
      <c r="P55" s="2">
        <f t="shared" si="44"/>
        <v>0</v>
      </c>
      <c r="Q55" s="2">
        <f t="shared" si="44"/>
        <v>0</v>
      </c>
      <c r="R55" s="2">
        <f t="shared" si="44"/>
        <v>0</v>
      </c>
      <c r="S55" s="2">
        <f t="shared" si="44"/>
        <v>0</v>
      </c>
      <c r="T55" s="2">
        <f t="shared" si="44"/>
        <v>0</v>
      </c>
      <c r="U55" s="2">
        <f t="shared" si="44"/>
        <v>0</v>
      </c>
      <c r="V55" s="2">
        <f t="shared" si="44"/>
        <v>0</v>
      </c>
      <c r="W55" s="38" t="str">
        <f>W56</f>
        <v/>
      </c>
      <c r="X55" s="38" t="str">
        <f t="shared" ref="X55:Z55" si="45">X56</f>
        <v/>
      </c>
      <c r="Y55" s="38" t="str">
        <f t="shared" si="45"/>
        <v/>
      </c>
      <c r="Z55" s="38" t="str">
        <f t="shared" si="45"/>
        <v/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</row>
    <row r="56" spans="1:98" x14ac:dyDescent="0.2">
      <c r="A56" s="31" t="s">
        <v>116</v>
      </c>
      <c r="B56" s="32" t="s">
        <v>117</v>
      </c>
      <c r="C56" s="28">
        <f>SUM(НАЧАЛО:КОНЕЦ!C56)</f>
        <v>0</v>
      </c>
      <c r="D56" s="28">
        <f>SUM(НАЧАЛО:КОНЕЦ!D56)</f>
        <v>0</v>
      </c>
      <c r="E56" s="28">
        <f>SUM(НАЧАЛО:КОНЕЦ!E56)</f>
        <v>0</v>
      </c>
      <c r="F56" s="28">
        <f>SUM(НАЧАЛО:КОНЕЦ!F56)</f>
        <v>0</v>
      </c>
      <c r="G56" s="28">
        <f>SUM(НАЧАЛО:КОНЕЦ!G56)</f>
        <v>0</v>
      </c>
      <c r="H56" s="28">
        <f>SUM(НАЧАЛО:КОНЕЦ!H56)</f>
        <v>0</v>
      </c>
      <c r="I56" s="62"/>
      <c r="J56" s="63"/>
      <c r="K56" s="28">
        <f>SUM(НАЧАЛО:КОНЕЦ!K56)</f>
        <v>0</v>
      </c>
      <c r="L56" s="28">
        <f>SUM(НАЧАЛО:КОНЕЦ!L56)</f>
        <v>0</v>
      </c>
      <c r="M56" s="28">
        <f>SUM(НАЧАЛО:КОНЕЦ!M56)</f>
        <v>0</v>
      </c>
      <c r="N56" s="28">
        <f>SUM(НАЧАЛО:КОНЕЦ!N56)</f>
        <v>0</v>
      </c>
      <c r="O56" s="28">
        <f>SUM(НАЧАЛО:КОНЕЦ!O56)</f>
        <v>0</v>
      </c>
      <c r="P56" s="28">
        <f>SUM(НАЧАЛО:КОНЕЦ!P56)</f>
        <v>0</v>
      </c>
      <c r="Q56" s="28">
        <f>SUM(НАЧАЛО:КОНЕЦ!Q56)</f>
        <v>0</v>
      </c>
      <c r="R56" s="28">
        <f>SUM(НАЧАЛО:КОНЕЦ!R56)</f>
        <v>0</v>
      </c>
      <c r="S56" s="28">
        <f>SUM(НАЧАЛО:КОНЕЦ!S56)</f>
        <v>0</v>
      </c>
      <c r="T56" s="28">
        <f>SUM(НАЧАЛО:КОНЕЦ!T56)</f>
        <v>0</v>
      </c>
      <c r="U56" s="28">
        <f>SUM(НАЧАЛО:КОНЕЦ!U56)</f>
        <v>0</v>
      </c>
      <c r="V56" s="28">
        <f>SUM(НАЧАЛО:КОНЕЦ!V56)</f>
        <v>0</v>
      </c>
      <c r="W56" s="39" t="str">
        <f>IFERROR(AVERAGE(НАЧАЛО:КОНЕЦ!W56),"")</f>
        <v/>
      </c>
      <c r="X56" s="39" t="str">
        <f>IFERROR(AVERAGE(НАЧАЛО:КОНЕЦ!X56),"")</f>
        <v/>
      </c>
      <c r="Y56" s="39" t="str">
        <f>IFERROR(AVERAGE(НАЧАЛО:КОНЕЦ!Y56),"")</f>
        <v/>
      </c>
      <c r="Z56" s="39" t="str">
        <f>IFERROR(AVERAGE(НАЧАЛО:КОНЕЦ!Z56),"")</f>
        <v/>
      </c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</row>
    <row r="57" spans="1:98" x14ac:dyDescent="0.2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</row>
    <row r="58" spans="1:98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</row>
    <row r="59" spans="1:98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</row>
    <row r="60" spans="1:98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1"/>
      <c r="X60" s="52"/>
      <c r="Y60" s="52"/>
      <c r="Z60" s="51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</row>
    <row r="61" spans="1:98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</row>
    <row r="62" spans="1:98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</row>
    <row r="63" spans="1:98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</row>
    <row r="64" spans="1:98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</row>
    <row r="65" spans="1:98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</row>
    <row r="66" spans="1:98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</row>
    <row r="67" spans="1:98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</row>
    <row r="68" spans="1:98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</row>
    <row r="69" spans="1:98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</row>
    <row r="70" spans="1:98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</row>
    <row r="71" spans="1:98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</row>
    <row r="72" spans="1:98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</row>
    <row r="73" spans="1:98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</row>
    <row r="74" spans="1:98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</row>
    <row r="75" spans="1:98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</row>
    <row r="76" spans="1:98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</row>
    <row r="77" spans="1:98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</row>
    <row r="78" spans="1:98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</row>
    <row r="79" spans="1:98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</row>
    <row r="80" spans="1:98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</row>
    <row r="81" spans="1:98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</row>
    <row r="82" spans="1:98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</row>
    <row r="83" spans="1:98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</row>
    <row r="84" spans="1:98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</row>
    <row r="85" spans="1:98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</row>
    <row r="86" spans="1:98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</row>
    <row r="87" spans="1:98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</row>
    <row r="88" spans="1:98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</row>
    <row r="89" spans="1:98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</row>
    <row r="90" spans="1:98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</row>
    <row r="91" spans="1:98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</row>
    <row r="92" spans="1:98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</row>
    <row r="93" spans="1:98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</row>
    <row r="94" spans="1:98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</row>
    <row r="95" spans="1:98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</row>
    <row r="96" spans="1:98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</row>
    <row r="97" spans="1:98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</row>
    <row r="98" spans="1:98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</row>
    <row r="99" spans="1:98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</row>
    <row r="100" spans="1:98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</row>
    <row r="101" spans="1:98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</row>
    <row r="102" spans="1:98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</row>
    <row r="103" spans="1:98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</row>
    <row r="104" spans="1:98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</row>
    <row r="105" spans="1:98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</row>
    <row r="106" spans="1:98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</row>
    <row r="107" spans="1:98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</row>
    <row r="108" spans="1:98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</row>
    <row r="109" spans="1:98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</row>
    <row r="110" spans="1:98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</row>
    <row r="111" spans="1:98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</row>
    <row r="112" spans="1:98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</row>
    <row r="113" spans="1:98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</row>
    <row r="114" spans="1:98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</row>
    <row r="115" spans="1:98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</row>
    <row r="116" spans="1:98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</row>
    <row r="117" spans="1:98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</row>
    <row r="118" spans="1:98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</row>
    <row r="119" spans="1:98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</row>
    <row r="120" spans="1:98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</row>
    <row r="121" spans="1:98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</row>
    <row r="122" spans="1:98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</row>
    <row r="123" spans="1:98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</row>
    <row r="124" spans="1:98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</row>
    <row r="125" spans="1:98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</row>
    <row r="126" spans="1:98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</row>
    <row r="127" spans="1:98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</row>
    <row r="128" spans="1:98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</row>
    <row r="129" spans="1:98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</row>
    <row r="130" spans="1:98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</row>
    <row r="131" spans="1:98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</row>
    <row r="132" spans="1:98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</row>
    <row r="133" spans="1:98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</row>
    <row r="134" spans="1:98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</row>
    <row r="135" spans="1:98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</row>
    <row r="136" spans="1:98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</row>
    <row r="137" spans="1:98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</row>
    <row r="138" spans="1:98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</row>
    <row r="139" spans="1:98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</row>
    <row r="140" spans="1:98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</row>
    <row r="141" spans="1:98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</row>
    <row r="142" spans="1:98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</row>
    <row r="143" spans="1:98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</row>
    <row r="144" spans="1:98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</row>
    <row r="145" spans="1:98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</row>
    <row r="146" spans="1:98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</row>
    <row r="147" spans="1:98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</row>
    <row r="148" spans="1:98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</row>
    <row r="149" spans="1:98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</row>
    <row r="150" spans="1:98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</row>
    <row r="151" spans="1:98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</row>
    <row r="152" spans="1:98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</row>
    <row r="153" spans="1:98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</row>
    <row r="154" spans="1:98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</row>
    <row r="155" spans="1:98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</row>
    <row r="156" spans="1:98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</row>
    <row r="157" spans="1:98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</row>
    <row r="158" spans="1:98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</row>
    <row r="159" spans="1:98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</row>
    <row r="160" spans="1:98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</row>
    <row r="161" spans="1:98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</row>
    <row r="162" spans="1:98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</row>
    <row r="163" spans="1:98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</row>
    <row r="164" spans="1:98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</row>
    <row r="165" spans="1:98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</row>
    <row r="166" spans="1:98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</row>
    <row r="167" spans="1:98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</row>
    <row r="168" spans="1:98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</row>
    <row r="169" spans="1:98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</row>
    <row r="170" spans="1:98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</row>
    <row r="171" spans="1:98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</row>
    <row r="172" spans="1:98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</row>
    <row r="173" spans="1:98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</row>
    <row r="174" spans="1:98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</row>
    <row r="175" spans="1:98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</row>
    <row r="176" spans="1:98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</row>
    <row r="177" spans="1:98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</row>
    <row r="178" spans="1:98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</row>
    <row r="179" spans="1:98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</row>
    <row r="180" spans="1:98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</row>
    <row r="181" spans="1:98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</row>
    <row r="182" spans="1:98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</row>
    <row r="183" spans="1:98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</row>
    <row r="184" spans="1:98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</row>
    <row r="185" spans="1:98" x14ac:dyDescent="0.2"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</row>
    <row r="186" spans="1:98" x14ac:dyDescent="0.2"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</row>
    <row r="187" spans="1:98" x14ac:dyDescent="0.2"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</row>
    <row r="188" spans="1:98" x14ac:dyDescent="0.2"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</row>
    <row r="189" spans="1:98" x14ac:dyDescent="0.2"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</row>
    <row r="190" spans="1:98" x14ac:dyDescent="0.2"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</row>
    <row r="191" spans="1:98" x14ac:dyDescent="0.2"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</row>
    <row r="192" spans="1:98" x14ac:dyDescent="0.2"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</row>
    <row r="193" spans="23:98" x14ac:dyDescent="0.2"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</row>
    <row r="194" spans="23:98" x14ac:dyDescent="0.2"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</row>
    <row r="195" spans="23:98" x14ac:dyDescent="0.2"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</row>
    <row r="196" spans="23:98" x14ac:dyDescent="0.2"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</row>
    <row r="197" spans="23:98" x14ac:dyDescent="0.2"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</row>
    <row r="198" spans="23:98" x14ac:dyDescent="0.2"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</row>
    <row r="199" spans="23:98" x14ac:dyDescent="0.2"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</row>
    <row r="200" spans="23:98" x14ac:dyDescent="0.2"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</row>
    <row r="201" spans="23:98" x14ac:dyDescent="0.2"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</row>
    <row r="202" spans="23:98" x14ac:dyDescent="0.2"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</row>
    <row r="203" spans="23:98" x14ac:dyDescent="0.2"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</row>
    <row r="204" spans="23:98" x14ac:dyDescent="0.2"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</row>
    <row r="205" spans="23:98" x14ac:dyDescent="0.2"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</row>
    <row r="206" spans="23:98" x14ac:dyDescent="0.2"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</row>
    <row r="207" spans="23:98" x14ac:dyDescent="0.2"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</row>
    <row r="208" spans="23:98" x14ac:dyDescent="0.2"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</row>
    <row r="209" spans="23:98" x14ac:dyDescent="0.2"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</row>
    <row r="210" spans="23:98" x14ac:dyDescent="0.2"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</row>
    <row r="211" spans="23:98" x14ac:dyDescent="0.2"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</row>
    <row r="212" spans="23:98" x14ac:dyDescent="0.2"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</row>
    <row r="213" spans="23:98" x14ac:dyDescent="0.2"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</row>
    <row r="214" spans="23:98" x14ac:dyDescent="0.2"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</row>
    <row r="215" spans="23:98" x14ac:dyDescent="0.2"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</row>
    <row r="216" spans="23:98" x14ac:dyDescent="0.2"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</row>
    <row r="217" spans="23:98" x14ac:dyDescent="0.2"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</row>
    <row r="218" spans="23:98" x14ac:dyDescent="0.2"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</row>
    <row r="219" spans="23:98" x14ac:dyDescent="0.2"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</row>
    <row r="220" spans="23:98" x14ac:dyDescent="0.2"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</row>
    <row r="221" spans="23:98" x14ac:dyDescent="0.2"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</row>
    <row r="222" spans="23:98" x14ac:dyDescent="0.2"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</row>
    <row r="223" spans="23:98" x14ac:dyDescent="0.2"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</row>
    <row r="224" spans="23:98" x14ac:dyDescent="0.2"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</row>
    <row r="225" spans="23:98" x14ac:dyDescent="0.2"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</row>
    <row r="226" spans="23:98" x14ac:dyDescent="0.2"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</row>
    <row r="227" spans="23:98" x14ac:dyDescent="0.2"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</row>
    <row r="228" spans="23:98" x14ac:dyDescent="0.2"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</row>
    <row r="229" spans="23:98" x14ac:dyDescent="0.2"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</row>
    <row r="230" spans="23:98" x14ac:dyDescent="0.2"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</row>
    <row r="231" spans="23:98" x14ac:dyDescent="0.2"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</row>
    <row r="232" spans="23:98" x14ac:dyDescent="0.2"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</row>
    <row r="233" spans="23:98" x14ac:dyDescent="0.2"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</row>
    <row r="234" spans="23:98" x14ac:dyDescent="0.2"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</row>
    <row r="235" spans="23:98" x14ac:dyDescent="0.2"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</row>
    <row r="236" spans="23:98" x14ac:dyDescent="0.2"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</row>
    <row r="237" spans="23:98" x14ac:dyDescent="0.2"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</row>
    <row r="238" spans="23:98" x14ac:dyDescent="0.2"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</row>
    <row r="239" spans="23:98" x14ac:dyDescent="0.2"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</row>
    <row r="240" spans="23:98" x14ac:dyDescent="0.2"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</row>
    <row r="241" spans="23:98" x14ac:dyDescent="0.2"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</row>
    <row r="242" spans="23:98" x14ac:dyDescent="0.2"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</row>
    <row r="243" spans="23:98" x14ac:dyDescent="0.2"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</row>
    <row r="244" spans="23:98" x14ac:dyDescent="0.2"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</row>
    <row r="245" spans="23:98" x14ac:dyDescent="0.2"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</row>
    <row r="246" spans="23:98" x14ac:dyDescent="0.2"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</row>
    <row r="247" spans="23:98" x14ac:dyDescent="0.2"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</row>
    <row r="248" spans="23:98" x14ac:dyDescent="0.2"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</row>
    <row r="249" spans="23:98" x14ac:dyDescent="0.2"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</row>
    <row r="250" spans="23:98" x14ac:dyDescent="0.2"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</row>
    <row r="251" spans="23:98" x14ac:dyDescent="0.2"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</row>
    <row r="252" spans="23:98" x14ac:dyDescent="0.2"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</row>
    <row r="253" spans="23:98" x14ac:dyDescent="0.2"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</row>
    <row r="254" spans="23:98" x14ac:dyDescent="0.2"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</row>
    <row r="255" spans="23:98" x14ac:dyDescent="0.2"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</row>
    <row r="256" spans="23:98" x14ac:dyDescent="0.2"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</row>
    <row r="257" spans="23:98" x14ac:dyDescent="0.2"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</row>
    <row r="258" spans="23:98" x14ac:dyDescent="0.2"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</row>
    <row r="259" spans="23:98" x14ac:dyDescent="0.2"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</row>
    <row r="260" spans="23:98" x14ac:dyDescent="0.2"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</row>
    <row r="261" spans="23:98" x14ac:dyDescent="0.2"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</row>
    <row r="262" spans="23:98" x14ac:dyDescent="0.2"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</row>
    <row r="263" spans="23:98" x14ac:dyDescent="0.2"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</row>
    <row r="264" spans="23:98" x14ac:dyDescent="0.2"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</row>
    <row r="265" spans="23:98" x14ac:dyDescent="0.2"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</row>
    <row r="266" spans="23:98" x14ac:dyDescent="0.2"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</row>
    <row r="267" spans="23:98" x14ac:dyDescent="0.2"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</row>
    <row r="268" spans="23:98" x14ac:dyDescent="0.2"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</row>
    <row r="269" spans="23:98" x14ac:dyDescent="0.2"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</row>
    <row r="270" spans="23:98" x14ac:dyDescent="0.2"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</row>
    <row r="271" spans="23:98" x14ac:dyDescent="0.2"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2"/>
      <c r="CI271" s="52"/>
      <c r="CJ271" s="52"/>
      <c r="CK271" s="52"/>
      <c r="CL271" s="52"/>
      <c r="CM271" s="52"/>
      <c r="CN271" s="52"/>
      <c r="CO271" s="52"/>
      <c r="CP271" s="52"/>
      <c r="CQ271" s="52"/>
      <c r="CR271" s="52"/>
      <c r="CS271" s="52"/>
      <c r="CT271" s="52"/>
    </row>
    <row r="272" spans="23:98" x14ac:dyDescent="0.2"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</row>
    <row r="273" spans="23:98" x14ac:dyDescent="0.2"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  <c r="CJ273" s="52"/>
      <c r="CK273" s="52"/>
      <c r="CL273" s="52"/>
      <c r="CM273" s="52"/>
      <c r="CN273" s="52"/>
      <c r="CO273" s="52"/>
      <c r="CP273" s="52"/>
      <c r="CQ273" s="52"/>
      <c r="CR273" s="52"/>
      <c r="CS273" s="52"/>
      <c r="CT273" s="52"/>
    </row>
    <row r="274" spans="23:98" x14ac:dyDescent="0.2"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</row>
    <row r="275" spans="23:98" x14ac:dyDescent="0.2"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</row>
    <row r="276" spans="23:98" x14ac:dyDescent="0.2"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</row>
    <row r="277" spans="23:98" x14ac:dyDescent="0.2"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2"/>
      <c r="CI277" s="52"/>
      <c r="CJ277" s="52"/>
      <c r="CK277" s="52"/>
      <c r="CL277" s="52"/>
      <c r="CM277" s="52"/>
      <c r="CN277" s="52"/>
      <c r="CO277" s="52"/>
      <c r="CP277" s="52"/>
      <c r="CQ277" s="52"/>
      <c r="CR277" s="52"/>
      <c r="CS277" s="52"/>
      <c r="CT277" s="52"/>
    </row>
    <row r="278" spans="23:98" x14ac:dyDescent="0.2"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2"/>
      <c r="CI278" s="52"/>
      <c r="CJ278" s="52"/>
      <c r="CK278" s="52"/>
      <c r="CL278" s="52"/>
      <c r="CM278" s="52"/>
      <c r="CN278" s="52"/>
      <c r="CO278" s="52"/>
      <c r="CP278" s="52"/>
      <c r="CQ278" s="52"/>
      <c r="CR278" s="52"/>
      <c r="CS278" s="52"/>
      <c r="CT278" s="52"/>
    </row>
    <row r="279" spans="23:98" x14ac:dyDescent="0.2"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2"/>
      <c r="CI279" s="52"/>
      <c r="CJ279" s="52"/>
      <c r="CK279" s="52"/>
      <c r="CL279" s="52"/>
      <c r="CM279" s="52"/>
      <c r="CN279" s="52"/>
      <c r="CO279" s="52"/>
      <c r="CP279" s="52"/>
      <c r="CQ279" s="52"/>
      <c r="CR279" s="52"/>
      <c r="CS279" s="52"/>
      <c r="CT279" s="52"/>
    </row>
    <row r="280" spans="23:98" x14ac:dyDescent="0.2"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  <c r="CC280" s="52"/>
      <c r="CD280" s="52"/>
      <c r="CE280" s="52"/>
      <c r="CF280" s="52"/>
      <c r="CG280" s="52"/>
      <c r="CH280" s="52"/>
      <c r="CI280" s="52"/>
      <c r="CJ280" s="52"/>
      <c r="CK280" s="52"/>
      <c r="CL280" s="52"/>
      <c r="CM280" s="52"/>
      <c r="CN280" s="52"/>
      <c r="CO280" s="52"/>
      <c r="CP280" s="52"/>
      <c r="CQ280" s="52"/>
      <c r="CR280" s="52"/>
      <c r="CS280" s="52"/>
      <c r="CT280" s="52"/>
    </row>
    <row r="281" spans="23:98" x14ac:dyDescent="0.2"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52"/>
      <c r="CI281" s="52"/>
      <c r="CJ281" s="52"/>
      <c r="CK281" s="52"/>
      <c r="CL281" s="52"/>
      <c r="CM281" s="52"/>
      <c r="CN281" s="52"/>
      <c r="CO281" s="52"/>
      <c r="CP281" s="52"/>
      <c r="CQ281" s="52"/>
      <c r="CR281" s="52"/>
      <c r="CS281" s="52"/>
      <c r="CT281" s="52"/>
    </row>
    <row r="282" spans="23:98" x14ac:dyDescent="0.2"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52"/>
      <c r="CI282" s="52"/>
      <c r="CJ282" s="52"/>
      <c r="CK282" s="52"/>
      <c r="CL282" s="52"/>
      <c r="CM282" s="52"/>
      <c r="CN282" s="52"/>
      <c r="CO282" s="52"/>
      <c r="CP282" s="52"/>
      <c r="CQ282" s="52"/>
      <c r="CR282" s="52"/>
      <c r="CS282" s="52"/>
      <c r="CT282" s="52"/>
    </row>
    <row r="283" spans="23:98" x14ac:dyDescent="0.2"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  <c r="CC283" s="52"/>
      <c r="CD283" s="52"/>
      <c r="CE283" s="52"/>
      <c r="CF283" s="52"/>
      <c r="CG283" s="52"/>
      <c r="CH283" s="52"/>
      <c r="CI283" s="52"/>
      <c r="CJ283" s="52"/>
      <c r="CK283" s="52"/>
      <c r="CL283" s="52"/>
      <c r="CM283" s="52"/>
      <c r="CN283" s="52"/>
      <c r="CO283" s="52"/>
      <c r="CP283" s="52"/>
      <c r="CQ283" s="52"/>
      <c r="CR283" s="52"/>
      <c r="CS283" s="52"/>
      <c r="CT283" s="52"/>
    </row>
    <row r="284" spans="23:98" x14ac:dyDescent="0.2"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  <c r="CC284" s="52"/>
      <c r="CD284" s="52"/>
      <c r="CE284" s="52"/>
      <c r="CF284" s="52"/>
      <c r="CG284" s="52"/>
      <c r="CH284" s="52"/>
      <c r="CI284" s="52"/>
      <c r="CJ284" s="52"/>
      <c r="CK284" s="52"/>
      <c r="CL284" s="52"/>
      <c r="CM284" s="52"/>
      <c r="CN284" s="52"/>
      <c r="CO284" s="52"/>
      <c r="CP284" s="52"/>
      <c r="CQ284" s="52"/>
      <c r="CR284" s="52"/>
      <c r="CS284" s="52"/>
      <c r="CT284" s="52"/>
    </row>
    <row r="285" spans="23:98" x14ac:dyDescent="0.2"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  <c r="CC285" s="52"/>
      <c r="CD285" s="52"/>
      <c r="CE285" s="52"/>
      <c r="CF285" s="52"/>
      <c r="CG285" s="52"/>
      <c r="CH285" s="52"/>
      <c r="CI285" s="52"/>
      <c r="CJ285" s="52"/>
      <c r="CK285" s="52"/>
      <c r="CL285" s="52"/>
      <c r="CM285" s="52"/>
      <c r="CN285" s="52"/>
      <c r="CO285" s="52"/>
      <c r="CP285" s="52"/>
      <c r="CQ285" s="52"/>
      <c r="CR285" s="52"/>
      <c r="CS285" s="52"/>
      <c r="CT285" s="52"/>
    </row>
    <row r="286" spans="23:98" x14ac:dyDescent="0.2"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  <c r="CC286" s="52"/>
      <c r="CD286" s="52"/>
      <c r="CE286" s="52"/>
      <c r="CF286" s="52"/>
      <c r="CG286" s="52"/>
      <c r="CH286" s="52"/>
      <c r="CI286" s="52"/>
      <c r="CJ286" s="52"/>
      <c r="CK286" s="52"/>
      <c r="CL286" s="52"/>
      <c r="CM286" s="52"/>
      <c r="CN286" s="52"/>
      <c r="CO286" s="52"/>
      <c r="CP286" s="52"/>
      <c r="CQ286" s="52"/>
      <c r="CR286" s="52"/>
      <c r="CS286" s="52"/>
      <c r="CT286" s="52"/>
    </row>
    <row r="287" spans="23:98" x14ac:dyDescent="0.2"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  <c r="CJ287" s="52"/>
      <c r="CK287" s="52"/>
      <c r="CL287" s="52"/>
      <c r="CM287" s="52"/>
      <c r="CN287" s="52"/>
      <c r="CO287" s="52"/>
      <c r="CP287" s="52"/>
      <c r="CQ287" s="52"/>
      <c r="CR287" s="52"/>
      <c r="CS287" s="52"/>
      <c r="CT287" s="52"/>
    </row>
    <row r="288" spans="23:98" x14ac:dyDescent="0.2"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  <c r="CC288" s="52"/>
      <c r="CD288" s="52"/>
      <c r="CE288" s="52"/>
      <c r="CF288" s="52"/>
      <c r="CG288" s="52"/>
      <c r="CH288" s="52"/>
      <c r="CI288" s="52"/>
      <c r="CJ288" s="52"/>
      <c r="CK288" s="52"/>
      <c r="CL288" s="52"/>
      <c r="CM288" s="52"/>
      <c r="CN288" s="52"/>
      <c r="CO288" s="52"/>
      <c r="CP288" s="52"/>
      <c r="CQ288" s="52"/>
      <c r="CR288" s="52"/>
      <c r="CS288" s="52"/>
      <c r="CT288" s="52"/>
    </row>
    <row r="289" spans="23:98" x14ac:dyDescent="0.2"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  <c r="CC289" s="52"/>
      <c r="CD289" s="52"/>
      <c r="CE289" s="52"/>
      <c r="CF289" s="52"/>
      <c r="CG289" s="52"/>
      <c r="CH289" s="52"/>
      <c r="CI289" s="52"/>
      <c r="CJ289" s="52"/>
      <c r="CK289" s="52"/>
      <c r="CL289" s="52"/>
      <c r="CM289" s="52"/>
      <c r="CN289" s="52"/>
      <c r="CO289" s="52"/>
      <c r="CP289" s="52"/>
      <c r="CQ289" s="52"/>
      <c r="CR289" s="52"/>
      <c r="CS289" s="52"/>
      <c r="CT289" s="52"/>
    </row>
    <row r="290" spans="23:98" x14ac:dyDescent="0.2"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</row>
    <row r="291" spans="23:98" x14ac:dyDescent="0.2"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2"/>
      <c r="CT291" s="52"/>
    </row>
    <row r="292" spans="23:98" x14ac:dyDescent="0.2"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  <c r="CC292" s="52"/>
      <c r="CD292" s="52"/>
      <c r="CE292" s="52"/>
      <c r="CF292" s="52"/>
      <c r="CG292" s="52"/>
      <c r="CH292" s="52"/>
      <c r="CI292" s="52"/>
      <c r="CJ292" s="52"/>
      <c r="CK292" s="52"/>
      <c r="CL292" s="52"/>
      <c r="CM292" s="52"/>
      <c r="CN292" s="52"/>
      <c r="CO292" s="52"/>
      <c r="CP292" s="52"/>
      <c r="CQ292" s="52"/>
      <c r="CR292" s="52"/>
      <c r="CS292" s="52"/>
      <c r="CT292" s="52"/>
    </row>
    <row r="293" spans="23:98" x14ac:dyDescent="0.2"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2"/>
      <c r="CT293" s="52"/>
    </row>
    <row r="294" spans="23:98" x14ac:dyDescent="0.2"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  <c r="CC294" s="52"/>
      <c r="CD294" s="52"/>
      <c r="CE294" s="52"/>
      <c r="CF294" s="52"/>
      <c r="CG294" s="52"/>
      <c r="CH294" s="52"/>
      <c r="CI294" s="52"/>
      <c r="CJ294" s="52"/>
      <c r="CK294" s="52"/>
      <c r="CL294" s="52"/>
      <c r="CM294" s="52"/>
      <c r="CN294" s="52"/>
      <c r="CO294" s="52"/>
      <c r="CP294" s="52"/>
      <c r="CQ294" s="52"/>
      <c r="CR294" s="52"/>
      <c r="CS294" s="52"/>
      <c r="CT294" s="52"/>
    </row>
    <row r="295" spans="23:98" x14ac:dyDescent="0.2"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2"/>
      <c r="CT295" s="52"/>
    </row>
    <row r="296" spans="23:98" x14ac:dyDescent="0.2"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CR296" s="52"/>
      <c r="CS296" s="52"/>
      <c r="CT296" s="52"/>
    </row>
    <row r="297" spans="23:98" x14ac:dyDescent="0.2"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2"/>
      <c r="CT297" s="52"/>
    </row>
    <row r="298" spans="23:98" x14ac:dyDescent="0.2"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  <c r="CA298" s="52"/>
      <c r="CB298" s="52"/>
      <c r="CC298" s="52"/>
      <c r="CD298" s="52"/>
      <c r="CE298" s="52"/>
      <c r="CF298" s="52"/>
      <c r="CG298" s="52"/>
      <c r="CH298" s="52"/>
      <c r="CI298" s="52"/>
      <c r="CJ298" s="52"/>
      <c r="CK298" s="52"/>
      <c r="CL298" s="52"/>
      <c r="CM298" s="52"/>
      <c r="CN298" s="52"/>
      <c r="CO298" s="52"/>
      <c r="CP298" s="52"/>
      <c r="CQ298" s="52"/>
      <c r="CR298" s="52"/>
      <c r="CS298" s="52"/>
      <c r="CT298" s="52"/>
    </row>
    <row r="299" spans="23:98" x14ac:dyDescent="0.2"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  <c r="CJ299" s="52"/>
      <c r="CK299" s="52"/>
      <c r="CL299" s="52"/>
      <c r="CM299" s="52"/>
      <c r="CN299" s="52"/>
      <c r="CO299" s="52"/>
      <c r="CP299" s="52"/>
      <c r="CQ299" s="52"/>
      <c r="CR299" s="52"/>
      <c r="CS299" s="52"/>
      <c r="CT299" s="52"/>
    </row>
    <row r="300" spans="23:98" x14ac:dyDescent="0.2"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  <c r="CA300" s="52"/>
      <c r="CB300" s="52"/>
      <c r="CC300" s="52"/>
      <c r="CD300" s="52"/>
      <c r="CE300" s="52"/>
      <c r="CF300" s="52"/>
      <c r="CG300" s="52"/>
      <c r="CH300" s="52"/>
      <c r="CI300" s="52"/>
      <c r="CJ300" s="52"/>
      <c r="CK300" s="52"/>
      <c r="CL300" s="52"/>
      <c r="CM300" s="52"/>
      <c r="CN300" s="52"/>
      <c r="CO300" s="52"/>
      <c r="CP300" s="52"/>
      <c r="CQ300" s="52"/>
      <c r="CR300" s="52"/>
      <c r="CS300" s="52"/>
      <c r="CT300" s="52"/>
    </row>
    <row r="301" spans="23:98" x14ac:dyDescent="0.2"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  <c r="CA301" s="52"/>
      <c r="CB301" s="52"/>
      <c r="CC301" s="52"/>
      <c r="CD301" s="52"/>
      <c r="CE301" s="52"/>
      <c r="CF301" s="52"/>
      <c r="CG301" s="52"/>
      <c r="CH301" s="52"/>
      <c r="CI301" s="52"/>
      <c r="CJ301" s="52"/>
      <c r="CK301" s="52"/>
      <c r="CL301" s="52"/>
      <c r="CM301" s="52"/>
      <c r="CN301" s="52"/>
      <c r="CO301" s="52"/>
      <c r="CP301" s="52"/>
      <c r="CQ301" s="52"/>
      <c r="CR301" s="52"/>
      <c r="CS301" s="52"/>
      <c r="CT301" s="52"/>
    </row>
    <row r="302" spans="23:98" x14ac:dyDescent="0.2"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  <c r="CA302" s="52"/>
      <c r="CB302" s="52"/>
      <c r="CC302" s="52"/>
      <c r="CD302" s="52"/>
      <c r="CE302" s="52"/>
      <c r="CF302" s="52"/>
      <c r="CG302" s="52"/>
      <c r="CH302" s="52"/>
      <c r="CI302" s="52"/>
      <c r="CJ302" s="52"/>
      <c r="CK302" s="52"/>
      <c r="CL302" s="52"/>
      <c r="CM302" s="52"/>
      <c r="CN302" s="52"/>
      <c r="CO302" s="52"/>
      <c r="CP302" s="52"/>
      <c r="CQ302" s="52"/>
      <c r="CR302" s="52"/>
      <c r="CS302" s="52"/>
      <c r="CT302" s="52"/>
    </row>
    <row r="303" spans="23:98" x14ac:dyDescent="0.2"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  <c r="BP303" s="52"/>
      <c r="BQ303" s="52"/>
      <c r="BR303" s="52"/>
      <c r="BS303" s="52"/>
      <c r="BT303" s="52"/>
      <c r="BU303" s="52"/>
      <c r="BV303" s="52"/>
      <c r="BW303" s="52"/>
      <c r="BX303" s="52"/>
      <c r="BY303" s="52"/>
      <c r="BZ303" s="52"/>
      <c r="CA303" s="52"/>
      <c r="CB303" s="52"/>
      <c r="CC303" s="52"/>
      <c r="CD303" s="52"/>
      <c r="CE303" s="52"/>
      <c r="CF303" s="52"/>
      <c r="CG303" s="52"/>
      <c r="CH303" s="52"/>
      <c r="CI303" s="52"/>
      <c r="CJ303" s="52"/>
      <c r="CK303" s="52"/>
      <c r="CL303" s="52"/>
      <c r="CM303" s="52"/>
      <c r="CN303" s="52"/>
      <c r="CO303" s="52"/>
      <c r="CP303" s="52"/>
      <c r="CQ303" s="52"/>
      <c r="CR303" s="52"/>
      <c r="CS303" s="52"/>
      <c r="CT303" s="52"/>
    </row>
    <row r="304" spans="23:98" x14ac:dyDescent="0.2"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  <c r="BP304" s="52"/>
      <c r="BQ304" s="52"/>
      <c r="BR304" s="52"/>
      <c r="BS304" s="52"/>
      <c r="BT304" s="52"/>
      <c r="BU304" s="52"/>
      <c r="BV304" s="52"/>
      <c r="BW304" s="52"/>
      <c r="BX304" s="52"/>
      <c r="BY304" s="52"/>
      <c r="BZ304" s="52"/>
      <c r="CA304" s="52"/>
      <c r="CB304" s="52"/>
      <c r="CC304" s="52"/>
      <c r="CD304" s="52"/>
      <c r="CE304" s="52"/>
      <c r="CF304" s="52"/>
      <c r="CG304" s="52"/>
      <c r="CH304" s="52"/>
      <c r="CI304" s="52"/>
      <c r="CJ304" s="52"/>
      <c r="CK304" s="52"/>
      <c r="CL304" s="52"/>
      <c r="CM304" s="52"/>
      <c r="CN304" s="52"/>
      <c r="CO304" s="52"/>
      <c r="CP304" s="52"/>
      <c r="CQ304" s="52"/>
      <c r="CR304" s="52"/>
      <c r="CS304" s="52"/>
      <c r="CT304" s="52"/>
    </row>
    <row r="305" spans="23:98" x14ac:dyDescent="0.2"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  <c r="BO305" s="52"/>
      <c r="BP305" s="52"/>
      <c r="BQ305" s="52"/>
      <c r="BR305" s="52"/>
      <c r="BS305" s="52"/>
      <c r="BT305" s="52"/>
      <c r="BU305" s="52"/>
      <c r="BV305" s="52"/>
      <c r="BW305" s="52"/>
      <c r="BX305" s="52"/>
      <c r="BY305" s="52"/>
      <c r="BZ305" s="52"/>
      <c r="CA305" s="52"/>
      <c r="CB305" s="52"/>
      <c r="CC305" s="52"/>
      <c r="CD305" s="52"/>
      <c r="CE305" s="52"/>
      <c r="CF305" s="52"/>
      <c r="CG305" s="52"/>
      <c r="CH305" s="52"/>
      <c r="CI305" s="52"/>
      <c r="CJ305" s="52"/>
      <c r="CK305" s="52"/>
      <c r="CL305" s="52"/>
      <c r="CM305" s="52"/>
      <c r="CN305" s="52"/>
      <c r="CO305" s="52"/>
      <c r="CP305" s="52"/>
      <c r="CQ305" s="52"/>
      <c r="CR305" s="52"/>
      <c r="CS305" s="52"/>
      <c r="CT305" s="52"/>
    </row>
    <row r="306" spans="23:98" x14ac:dyDescent="0.2"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  <c r="BP306" s="52"/>
      <c r="BQ306" s="52"/>
      <c r="BR306" s="52"/>
      <c r="BS306" s="52"/>
      <c r="BT306" s="52"/>
      <c r="BU306" s="52"/>
      <c r="BV306" s="52"/>
      <c r="BW306" s="52"/>
      <c r="BX306" s="52"/>
      <c r="BY306" s="52"/>
      <c r="BZ306" s="52"/>
      <c r="CA306" s="52"/>
      <c r="CB306" s="52"/>
      <c r="CC306" s="52"/>
      <c r="CD306" s="52"/>
      <c r="CE306" s="52"/>
      <c r="CF306" s="52"/>
      <c r="CG306" s="52"/>
      <c r="CH306" s="52"/>
      <c r="CI306" s="52"/>
      <c r="CJ306" s="52"/>
      <c r="CK306" s="52"/>
      <c r="CL306" s="52"/>
      <c r="CM306" s="52"/>
      <c r="CN306" s="52"/>
      <c r="CO306" s="52"/>
      <c r="CP306" s="52"/>
      <c r="CQ306" s="52"/>
      <c r="CR306" s="52"/>
      <c r="CS306" s="52"/>
      <c r="CT306" s="52"/>
    </row>
    <row r="307" spans="23:98" x14ac:dyDescent="0.2"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  <c r="BO307" s="52"/>
      <c r="BP307" s="52"/>
      <c r="BQ307" s="52"/>
      <c r="BR307" s="52"/>
      <c r="BS307" s="52"/>
      <c r="BT307" s="52"/>
      <c r="BU307" s="52"/>
      <c r="BV307" s="52"/>
      <c r="BW307" s="52"/>
      <c r="BX307" s="52"/>
      <c r="BY307" s="52"/>
      <c r="BZ307" s="52"/>
      <c r="CA307" s="52"/>
      <c r="CB307" s="52"/>
      <c r="CC307" s="52"/>
      <c r="CD307" s="52"/>
      <c r="CE307" s="52"/>
      <c r="CF307" s="52"/>
      <c r="CG307" s="52"/>
      <c r="CH307" s="52"/>
      <c r="CI307" s="52"/>
      <c r="CJ307" s="52"/>
      <c r="CK307" s="52"/>
      <c r="CL307" s="52"/>
      <c r="CM307" s="52"/>
      <c r="CN307" s="52"/>
      <c r="CO307" s="52"/>
      <c r="CP307" s="52"/>
      <c r="CQ307" s="52"/>
      <c r="CR307" s="52"/>
      <c r="CS307" s="52"/>
      <c r="CT307" s="52"/>
    </row>
    <row r="308" spans="23:98" x14ac:dyDescent="0.2"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52"/>
      <c r="BP308" s="52"/>
      <c r="BQ308" s="52"/>
      <c r="BR308" s="52"/>
      <c r="BS308" s="52"/>
      <c r="BT308" s="52"/>
      <c r="BU308" s="52"/>
      <c r="BV308" s="52"/>
      <c r="BW308" s="52"/>
      <c r="BX308" s="52"/>
      <c r="BY308" s="52"/>
      <c r="BZ308" s="52"/>
      <c r="CA308" s="52"/>
      <c r="CB308" s="52"/>
      <c r="CC308" s="52"/>
      <c r="CD308" s="52"/>
      <c r="CE308" s="52"/>
      <c r="CF308" s="52"/>
      <c r="CG308" s="52"/>
      <c r="CH308" s="52"/>
      <c r="CI308" s="52"/>
      <c r="CJ308" s="52"/>
      <c r="CK308" s="52"/>
      <c r="CL308" s="52"/>
      <c r="CM308" s="52"/>
      <c r="CN308" s="52"/>
      <c r="CO308" s="52"/>
      <c r="CP308" s="52"/>
      <c r="CQ308" s="52"/>
      <c r="CR308" s="52"/>
      <c r="CS308" s="52"/>
      <c r="CT308" s="52"/>
    </row>
    <row r="309" spans="23:98" x14ac:dyDescent="0.2"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2"/>
      <c r="BQ309" s="52"/>
      <c r="BR309" s="52"/>
      <c r="BS309" s="52"/>
      <c r="BT309" s="52"/>
      <c r="BU309" s="52"/>
      <c r="BV309" s="52"/>
      <c r="BW309" s="52"/>
      <c r="BX309" s="52"/>
      <c r="BY309" s="52"/>
      <c r="BZ309" s="52"/>
      <c r="CA309" s="52"/>
      <c r="CB309" s="52"/>
      <c r="CC309" s="52"/>
      <c r="CD309" s="52"/>
      <c r="CE309" s="52"/>
      <c r="CF309" s="52"/>
      <c r="CG309" s="52"/>
      <c r="CH309" s="52"/>
      <c r="CI309" s="52"/>
      <c r="CJ309" s="52"/>
      <c r="CK309" s="52"/>
      <c r="CL309" s="52"/>
      <c r="CM309" s="52"/>
      <c r="CN309" s="52"/>
      <c r="CO309" s="52"/>
      <c r="CP309" s="52"/>
      <c r="CQ309" s="52"/>
      <c r="CR309" s="52"/>
      <c r="CS309" s="52"/>
      <c r="CT309" s="52"/>
    </row>
    <row r="310" spans="23:98" x14ac:dyDescent="0.2"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  <c r="BO310" s="52"/>
      <c r="BP310" s="52"/>
      <c r="BQ310" s="52"/>
      <c r="BR310" s="52"/>
      <c r="BS310" s="52"/>
      <c r="BT310" s="52"/>
      <c r="BU310" s="52"/>
      <c r="BV310" s="52"/>
      <c r="BW310" s="52"/>
      <c r="BX310" s="52"/>
      <c r="BY310" s="52"/>
      <c r="BZ310" s="52"/>
      <c r="CA310" s="52"/>
      <c r="CB310" s="52"/>
      <c r="CC310" s="52"/>
      <c r="CD310" s="52"/>
      <c r="CE310" s="52"/>
      <c r="CF310" s="52"/>
      <c r="CG310" s="52"/>
      <c r="CH310" s="52"/>
      <c r="CI310" s="52"/>
      <c r="CJ310" s="52"/>
      <c r="CK310" s="52"/>
      <c r="CL310" s="52"/>
      <c r="CM310" s="52"/>
      <c r="CN310" s="52"/>
      <c r="CO310" s="52"/>
      <c r="CP310" s="52"/>
      <c r="CQ310" s="52"/>
      <c r="CR310" s="52"/>
      <c r="CS310" s="52"/>
      <c r="CT310" s="52"/>
    </row>
    <row r="311" spans="23:98" x14ac:dyDescent="0.2"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  <c r="CA311" s="52"/>
      <c r="CB311" s="52"/>
      <c r="CC311" s="52"/>
      <c r="CD311" s="52"/>
      <c r="CE311" s="52"/>
      <c r="CF311" s="52"/>
      <c r="CG311" s="52"/>
      <c r="CH311" s="52"/>
      <c r="CI311" s="52"/>
      <c r="CJ311" s="52"/>
      <c r="CK311" s="52"/>
      <c r="CL311" s="52"/>
      <c r="CM311" s="52"/>
      <c r="CN311" s="52"/>
      <c r="CO311" s="52"/>
      <c r="CP311" s="52"/>
      <c r="CQ311" s="52"/>
      <c r="CR311" s="52"/>
      <c r="CS311" s="52"/>
      <c r="CT311" s="52"/>
    </row>
    <row r="312" spans="23:98" x14ac:dyDescent="0.2"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52"/>
      <c r="BP312" s="52"/>
      <c r="BQ312" s="52"/>
      <c r="BR312" s="52"/>
      <c r="BS312" s="52"/>
      <c r="BT312" s="52"/>
      <c r="BU312" s="52"/>
      <c r="BV312" s="52"/>
      <c r="BW312" s="52"/>
      <c r="BX312" s="52"/>
      <c r="BY312" s="52"/>
      <c r="BZ312" s="52"/>
      <c r="CA312" s="52"/>
      <c r="CB312" s="52"/>
      <c r="CC312" s="52"/>
      <c r="CD312" s="52"/>
      <c r="CE312" s="52"/>
      <c r="CF312" s="52"/>
      <c r="CG312" s="52"/>
      <c r="CH312" s="52"/>
      <c r="CI312" s="52"/>
      <c r="CJ312" s="52"/>
      <c r="CK312" s="52"/>
      <c r="CL312" s="52"/>
      <c r="CM312" s="52"/>
      <c r="CN312" s="52"/>
      <c r="CO312" s="52"/>
      <c r="CP312" s="52"/>
      <c r="CQ312" s="52"/>
      <c r="CR312" s="52"/>
      <c r="CS312" s="52"/>
      <c r="CT312" s="52"/>
    </row>
    <row r="313" spans="23:98" x14ac:dyDescent="0.2"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  <c r="BO313" s="52"/>
      <c r="BP313" s="52"/>
      <c r="BQ313" s="52"/>
      <c r="BR313" s="52"/>
      <c r="BS313" s="52"/>
      <c r="BT313" s="52"/>
      <c r="BU313" s="52"/>
      <c r="BV313" s="52"/>
      <c r="BW313" s="52"/>
      <c r="BX313" s="52"/>
      <c r="BY313" s="52"/>
      <c r="BZ313" s="52"/>
      <c r="CA313" s="52"/>
      <c r="CB313" s="52"/>
      <c r="CC313" s="52"/>
      <c r="CD313" s="52"/>
      <c r="CE313" s="52"/>
      <c r="CF313" s="52"/>
      <c r="CG313" s="52"/>
      <c r="CH313" s="52"/>
      <c r="CI313" s="52"/>
      <c r="CJ313" s="52"/>
      <c r="CK313" s="52"/>
      <c r="CL313" s="52"/>
      <c r="CM313" s="52"/>
      <c r="CN313" s="52"/>
      <c r="CO313" s="52"/>
      <c r="CP313" s="52"/>
      <c r="CQ313" s="52"/>
      <c r="CR313" s="52"/>
      <c r="CS313" s="52"/>
      <c r="CT313" s="52"/>
    </row>
    <row r="314" spans="23:98" x14ac:dyDescent="0.2"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2"/>
      <c r="BQ314" s="52"/>
      <c r="BR314" s="52"/>
      <c r="BS314" s="52"/>
      <c r="BT314" s="52"/>
      <c r="BU314" s="52"/>
      <c r="BV314" s="52"/>
      <c r="BW314" s="52"/>
      <c r="BX314" s="52"/>
      <c r="BY314" s="52"/>
      <c r="BZ314" s="52"/>
      <c r="CA314" s="52"/>
      <c r="CB314" s="52"/>
      <c r="CC314" s="52"/>
      <c r="CD314" s="52"/>
      <c r="CE314" s="52"/>
      <c r="CF314" s="52"/>
      <c r="CG314" s="52"/>
      <c r="CH314" s="52"/>
      <c r="CI314" s="52"/>
      <c r="CJ314" s="52"/>
      <c r="CK314" s="52"/>
      <c r="CL314" s="52"/>
      <c r="CM314" s="52"/>
      <c r="CN314" s="52"/>
      <c r="CO314" s="52"/>
      <c r="CP314" s="52"/>
      <c r="CQ314" s="52"/>
      <c r="CR314" s="52"/>
      <c r="CS314" s="52"/>
      <c r="CT314" s="52"/>
    </row>
    <row r="315" spans="23:98" x14ac:dyDescent="0.2"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  <c r="BP315" s="52"/>
      <c r="BQ315" s="52"/>
      <c r="BR315" s="52"/>
      <c r="BS315" s="52"/>
      <c r="BT315" s="52"/>
      <c r="BU315" s="52"/>
      <c r="BV315" s="52"/>
      <c r="BW315" s="52"/>
      <c r="BX315" s="52"/>
      <c r="BY315" s="52"/>
      <c r="BZ315" s="52"/>
      <c r="CA315" s="52"/>
      <c r="CB315" s="52"/>
      <c r="CC315" s="52"/>
      <c r="CD315" s="52"/>
      <c r="CE315" s="52"/>
      <c r="CF315" s="52"/>
      <c r="CG315" s="52"/>
      <c r="CH315" s="52"/>
      <c r="CI315" s="52"/>
      <c r="CJ315" s="52"/>
      <c r="CK315" s="52"/>
      <c r="CL315" s="52"/>
      <c r="CM315" s="52"/>
      <c r="CN315" s="52"/>
      <c r="CO315" s="52"/>
      <c r="CP315" s="52"/>
      <c r="CQ315" s="52"/>
      <c r="CR315" s="52"/>
      <c r="CS315" s="52"/>
      <c r="CT315" s="52"/>
    </row>
    <row r="316" spans="23:98" x14ac:dyDescent="0.2"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2"/>
      <c r="BK316" s="52"/>
      <c r="BL316" s="52"/>
      <c r="BM316" s="52"/>
      <c r="BN316" s="52"/>
      <c r="BO316" s="52"/>
      <c r="BP316" s="52"/>
      <c r="BQ316" s="52"/>
      <c r="BR316" s="52"/>
      <c r="BS316" s="52"/>
      <c r="BT316" s="52"/>
      <c r="BU316" s="52"/>
      <c r="BV316" s="52"/>
      <c r="BW316" s="52"/>
      <c r="BX316" s="52"/>
      <c r="BY316" s="52"/>
      <c r="BZ316" s="52"/>
      <c r="CA316" s="52"/>
      <c r="CB316" s="52"/>
      <c r="CC316" s="52"/>
      <c r="CD316" s="52"/>
      <c r="CE316" s="52"/>
      <c r="CF316" s="52"/>
      <c r="CG316" s="52"/>
      <c r="CH316" s="52"/>
      <c r="CI316" s="52"/>
      <c r="CJ316" s="52"/>
      <c r="CK316" s="52"/>
      <c r="CL316" s="52"/>
      <c r="CM316" s="52"/>
      <c r="CN316" s="52"/>
      <c r="CO316" s="52"/>
      <c r="CP316" s="52"/>
      <c r="CQ316" s="52"/>
      <c r="CR316" s="52"/>
      <c r="CS316" s="52"/>
      <c r="CT316" s="52"/>
    </row>
    <row r="317" spans="23:98" x14ac:dyDescent="0.2"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2"/>
      <c r="BK317" s="52"/>
      <c r="BL317" s="52"/>
      <c r="BM317" s="52"/>
      <c r="BN317" s="52"/>
      <c r="BO317" s="52"/>
      <c r="BP317" s="52"/>
      <c r="BQ317" s="52"/>
      <c r="BR317" s="52"/>
      <c r="BS317" s="52"/>
      <c r="BT317" s="52"/>
      <c r="BU317" s="52"/>
      <c r="BV317" s="52"/>
      <c r="BW317" s="52"/>
      <c r="BX317" s="52"/>
      <c r="BY317" s="52"/>
      <c r="BZ317" s="52"/>
      <c r="CA317" s="52"/>
      <c r="CB317" s="52"/>
      <c r="CC317" s="52"/>
      <c r="CD317" s="52"/>
      <c r="CE317" s="52"/>
      <c r="CF317" s="52"/>
      <c r="CG317" s="52"/>
      <c r="CH317" s="52"/>
      <c r="CI317" s="52"/>
      <c r="CJ317" s="52"/>
      <c r="CK317" s="52"/>
      <c r="CL317" s="52"/>
      <c r="CM317" s="52"/>
      <c r="CN317" s="52"/>
      <c r="CO317" s="52"/>
      <c r="CP317" s="52"/>
      <c r="CQ317" s="52"/>
      <c r="CR317" s="52"/>
      <c r="CS317" s="52"/>
      <c r="CT317" s="52"/>
    </row>
    <row r="318" spans="23:98" x14ac:dyDescent="0.2"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  <c r="BO318" s="52"/>
      <c r="BP318" s="52"/>
      <c r="BQ318" s="52"/>
      <c r="BR318" s="52"/>
      <c r="BS318" s="52"/>
      <c r="BT318" s="52"/>
      <c r="BU318" s="52"/>
      <c r="BV318" s="52"/>
      <c r="BW318" s="52"/>
      <c r="BX318" s="52"/>
      <c r="BY318" s="52"/>
      <c r="BZ318" s="52"/>
      <c r="CA318" s="52"/>
      <c r="CB318" s="52"/>
      <c r="CC318" s="52"/>
      <c r="CD318" s="52"/>
      <c r="CE318" s="52"/>
      <c r="CF318" s="52"/>
      <c r="CG318" s="52"/>
      <c r="CH318" s="52"/>
      <c r="CI318" s="52"/>
      <c r="CJ318" s="52"/>
      <c r="CK318" s="52"/>
      <c r="CL318" s="52"/>
      <c r="CM318" s="52"/>
      <c r="CN318" s="52"/>
      <c r="CO318" s="52"/>
      <c r="CP318" s="52"/>
      <c r="CQ318" s="52"/>
      <c r="CR318" s="52"/>
      <c r="CS318" s="52"/>
      <c r="CT318" s="52"/>
    </row>
    <row r="319" spans="23:98" x14ac:dyDescent="0.2"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  <c r="BP319" s="52"/>
      <c r="BQ319" s="52"/>
      <c r="BR319" s="52"/>
      <c r="BS319" s="52"/>
      <c r="BT319" s="52"/>
      <c r="BU319" s="52"/>
      <c r="BV319" s="52"/>
      <c r="BW319" s="52"/>
      <c r="BX319" s="52"/>
      <c r="BY319" s="52"/>
      <c r="BZ319" s="52"/>
      <c r="CA319" s="52"/>
      <c r="CB319" s="52"/>
      <c r="CC319" s="52"/>
      <c r="CD319" s="52"/>
      <c r="CE319" s="52"/>
      <c r="CF319" s="52"/>
      <c r="CG319" s="52"/>
      <c r="CH319" s="52"/>
      <c r="CI319" s="52"/>
      <c r="CJ319" s="52"/>
      <c r="CK319" s="52"/>
      <c r="CL319" s="52"/>
      <c r="CM319" s="52"/>
      <c r="CN319" s="52"/>
      <c r="CO319" s="52"/>
      <c r="CP319" s="52"/>
      <c r="CQ319" s="52"/>
      <c r="CR319" s="52"/>
      <c r="CS319" s="52"/>
      <c r="CT319" s="52"/>
    </row>
    <row r="320" spans="23:98" x14ac:dyDescent="0.2"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  <c r="BT320" s="52"/>
      <c r="BU320" s="52"/>
      <c r="BV320" s="52"/>
      <c r="BW320" s="52"/>
      <c r="BX320" s="52"/>
      <c r="BY320" s="52"/>
      <c r="BZ320" s="52"/>
      <c r="CA320" s="52"/>
      <c r="CB320" s="52"/>
      <c r="CC320" s="52"/>
      <c r="CD320" s="52"/>
      <c r="CE320" s="52"/>
      <c r="CF320" s="52"/>
      <c r="CG320" s="52"/>
      <c r="CH320" s="52"/>
      <c r="CI320" s="52"/>
      <c r="CJ320" s="52"/>
      <c r="CK320" s="52"/>
      <c r="CL320" s="52"/>
      <c r="CM320" s="52"/>
      <c r="CN320" s="52"/>
      <c r="CO320" s="52"/>
      <c r="CP320" s="52"/>
      <c r="CQ320" s="52"/>
      <c r="CR320" s="52"/>
      <c r="CS320" s="52"/>
      <c r="CT320" s="52"/>
    </row>
    <row r="321" spans="23:98" x14ac:dyDescent="0.2"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  <c r="CA321" s="52"/>
      <c r="CB321" s="52"/>
      <c r="CC321" s="52"/>
      <c r="CD321" s="52"/>
      <c r="CE321" s="52"/>
      <c r="CF321" s="52"/>
      <c r="CG321" s="52"/>
      <c r="CH321" s="52"/>
      <c r="CI321" s="52"/>
      <c r="CJ321" s="52"/>
      <c r="CK321" s="52"/>
      <c r="CL321" s="52"/>
      <c r="CM321" s="52"/>
      <c r="CN321" s="52"/>
      <c r="CO321" s="52"/>
      <c r="CP321" s="52"/>
      <c r="CQ321" s="52"/>
      <c r="CR321" s="52"/>
      <c r="CS321" s="52"/>
      <c r="CT321" s="52"/>
    </row>
    <row r="322" spans="23:98" x14ac:dyDescent="0.2"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52"/>
      <c r="BP322" s="52"/>
      <c r="BQ322" s="52"/>
      <c r="BR322" s="52"/>
      <c r="BS322" s="52"/>
      <c r="BT322" s="52"/>
      <c r="BU322" s="52"/>
      <c r="BV322" s="52"/>
      <c r="BW322" s="52"/>
      <c r="BX322" s="52"/>
      <c r="BY322" s="52"/>
      <c r="BZ322" s="52"/>
      <c r="CA322" s="52"/>
      <c r="CB322" s="52"/>
      <c r="CC322" s="52"/>
      <c r="CD322" s="52"/>
      <c r="CE322" s="52"/>
      <c r="CF322" s="52"/>
      <c r="CG322" s="52"/>
      <c r="CH322" s="52"/>
      <c r="CI322" s="52"/>
      <c r="CJ322" s="52"/>
      <c r="CK322" s="52"/>
      <c r="CL322" s="52"/>
      <c r="CM322" s="52"/>
      <c r="CN322" s="52"/>
      <c r="CO322" s="52"/>
      <c r="CP322" s="52"/>
      <c r="CQ322" s="52"/>
      <c r="CR322" s="52"/>
      <c r="CS322" s="52"/>
      <c r="CT322" s="52"/>
    </row>
    <row r="323" spans="23:98" x14ac:dyDescent="0.2"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  <c r="CA323" s="52"/>
      <c r="CB323" s="52"/>
      <c r="CC323" s="52"/>
      <c r="CD323" s="52"/>
      <c r="CE323" s="52"/>
      <c r="CF323" s="52"/>
      <c r="CG323" s="52"/>
      <c r="CH323" s="52"/>
      <c r="CI323" s="52"/>
      <c r="CJ323" s="52"/>
      <c r="CK323" s="52"/>
      <c r="CL323" s="52"/>
      <c r="CM323" s="52"/>
      <c r="CN323" s="52"/>
      <c r="CO323" s="52"/>
      <c r="CP323" s="52"/>
      <c r="CQ323" s="52"/>
      <c r="CR323" s="52"/>
      <c r="CS323" s="52"/>
      <c r="CT323" s="52"/>
    </row>
    <row r="324" spans="23:98" x14ac:dyDescent="0.2"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2"/>
      <c r="BQ324" s="52"/>
      <c r="BR324" s="52"/>
      <c r="BS324" s="52"/>
      <c r="BT324" s="52"/>
      <c r="BU324" s="52"/>
      <c r="BV324" s="52"/>
      <c r="BW324" s="52"/>
      <c r="BX324" s="52"/>
      <c r="BY324" s="52"/>
      <c r="BZ324" s="52"/>
      <c r="CA324" s="52"/>
      <c r="CB324" s="52"/>
      <c r="CC324" s="52"/>
      <c r="CD324" s="52"/>
      <c r="CE324" s="52"/>
      <c r="CF324" s="52"/>
      <c r="CG324" s="52"/>
      <c r="CH324" s="52"/>
      <c r="CI324" s="52"/>
      <c r="CJ324" s="52"/>
      <c r="CK324" s="52"/>
      <c r="CL324" s="52"/>
      <c r="CM324" s="52"/>
      <c r="CN324" s="52"/>
      <c r="CO324" s="52"/>
      <c r="CP324" s="52"/>
      <c r="CQ324" s="52"/>
      <c r="CR324" s="52"/>
      <c r="CS324" s="52"/>
      <c r="CT324" s="52"/>
    </row>
    <row r="325" spans="23:98" x14ac:dyDescent="0.2"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  <c r="BO325" s="52"/>
      <c r="BP325" s="52"/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2"/>
      <c r="CC325" s="52"/>
      <c r="CD325" s="52"/>
      <c r="CE325" s="52"/>
      <c r="CF325" s="52"/>
      <c r="CG325" s="52"/>
      <c r="CH325" s="52"/>
      <c r="CI325" s="52"/>
      <c r="CJ325" s="52"/>
      <c r="CK325" s="52"/>
      <c r="CL325" s="52"/>
      <c r="CM325" s="52"/>
      <c r="CN325" s="52"/>
      <c r="CO325" s="52"/>
      <c r="CP325" s="52"/>
      <c r="CQ325" s="52"/>
      <c r="CR325" s="52"/>
      <c r="CS325" s="52"/>
      <c r="CT325" s="52"/>
    </row>
    <row r="326" spans="23:98" x14ac:dyDescent="0.2"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  <c r="BO326" s="52"/>
      <c r="BP326" s="52"/>
      <c r="BQ326" s="52"/>
      <c r="BR326" s="52"/>
      <c r="BS326" s="52"/>
      <c r="BT326" s="52"/>
      <c r="BU326" s="52"/>
      <c r="BV326" s="52"/>
      <c r="BW326" s="52"/>
      <c r="BX326" s="52"/>
      <c r="BY326" s="52"/>
      <c r="BZ326" s="52"/>
      <c r="CA326" s="52"/>
      <c r="CB326" s="52"/>
      <c r="CC326" s="52"/>
      <c r="CD326" s="52"/>
      <c r="CE326" s="52"/>
      <c r="CF326" s="52"/>
      <c r="CG326" s="52"/>
      <c r="CH326" s="52"/>
      <c r="CI326" s="52"/>
      <c r="CJ326" s="52"/>
      <c r="CK326" s="52"/>
      <c r="CL326" s="52"/>
      <c r="CM326" s="52"/>
      <c r="CN326" s="52"/>
      <c r="CO326" s="52"/>
      <c r="CP326" s="52"/>
      <c r="CQ326" s="52"/>
      <c r="CR326" s="52"/>
      <c r="CS326" s="52"/>
      <c r="CT326" s="52"/>
    </row>
    <row r="327" spans="23:98" x14ac:dyDescent="0.2"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2"/>
      <c r="BL327" s="52"/>
      <c r="BM327" s="52"/>
      <c r="BN327" s="52"/>
      <c r="BO327" s="52"/>
      <c r="BP327" s="52"/>
      <c r="BQ327" s="52"/>
      <c r="BR327" s="52"/>
      <c r="BS327" s="52"/>
      <c r="BT327" s="52"/>
      <c r="BU327" s="52"/>
      <c r="BV327" s="52"/>
      <c r="BW327" s="52"/>
      <c r="BX327" s="52"/>
      <c r="BY327" s="52"/>
      <c r="BZ327" s="52"/>
      <c r="CA327" s="52"/>
      <c r="CB327" s="52"/>
      <c r="CC327" s="52"/>
      <c r="CD327" s="52"/>
      <c r="CE327" s="52"/>
      <c r="CF327" s="52"/>
      <c r="CG327" s="52"/>
      <c r="CH327" s="52"/>
      <c r="CI327" s="52"/>
      <c r="CJ327" s="52"/>
      <c r="CK327" s="52"/>
      <c r="CL327" s="52"/>
      <c r="CM327" s="52"/>
      <c r="CN327" s="52"/>
      <c r="CO327" s="52"/>
      <c r="CP327" s="52"/>
      <c r="CQ327" s="52"/>
      <c r="CR327" s="52"/>
      <c r="CS327" s="52"/>
      <c r="CT327" s="52"/>
    </row>
    <row r="328" spans="23:98" x14ac:dyDescent="0.2"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52"/>
      <c r="BL328" s="52"/>
      <c r="BM328" s="52"/>
      <c r="BN328" s="52"/>
      <c r="BO328" s="52"/>
      <c r="BP328" s="52"/>
      <c r="BQ328" s="52"/>
      <c r="BR328" s="52"/>
      <c r="BS328" s="52"/>
      <c r="BT328" s="52"/>
      <c r="BU328" s="52"/>
      <c r="BV328" s="52"/>
      <c r="BW328" s="52"/>
      <c r="BX328" s="52"/>
      <c r="BY328" s="52"/>
      <c r="BZ328" s="52"/>
      <c r="CA328" s="52"/>
      <c r="CB328" s="52"/>
      <c r="CC328" s="52"/>
      <c r="CD328" s="52"/>
      <c r="CE328" s="52"/>
      <c r="CF328" s="52"/>
      <c r="CG328" s="52"/>
      <c r="CH328" s="52"/>
      <c r="CI328" s="52"/>
      <c r="CJ328" s="52"/>
      <c r="CK328" s="52"/>
      <c r="CL328" s="52"/>
      <c r="CM328" s="52"/>
      <c r="CN328" s="52"/>
      <c r="CO328" s="52"/>
      <c r="CP328" s="52"/>
      <c r="CQ328" s="52"/>
      <c r="CR328" s="52"/>
      <c r="CS328" s="52"/>
      <c r="CT328" s="52"/>
    </row>
    <row r="329" spans="23:98" x14ac:dyDescent="0.2"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2"/>
      <c r="BQ329" s="52"/>
      <c r="BR329" s="52"/>
      <c r="BS329" s="52"/>
      <c r="BT329" s="52"/>
      <c r="BU329" s="52"/>
      <c r="BV329" s="52"/>
      <c r="BW329" s="52"/>
      <c r="BX329" s="52"/>
      <c r="BY329" s="52"/>
      <c r="BZ329" s="52"/>
      <c r="CA329" s="52"/>
      <c r="CB329" s="52"/>
      <c r="CC329" s="52"/>
      <c r="CD329" s="52"/>
      <c r="CE329" s="52"/>
      <c r="CF329" s="52"/>
      <c r="CG329" s="52"/>
      <c r="CH329" s="52"/>
      <c r="CI329" s="52"/>
      <c r="CJ329" s="52"/>
      <c r="CK329" s="52"/>
      <c r="CL329" s="52"/>
      <c r="CM329" s="52"/>
      <c r="CN329" s="52"/>
      <c r="CO329" s="52"/>
      <c r="CP329" s="52"/>
      <c r="CQ329" s="52"/>
      <c r="CR329" s="52"/>
      <c r="CS329" s="52"/>
      <c r="CT329" s="52"/>
    </row>
    <row r="330" spans="23:98" x14ac:dyDescent="0.2"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  <c r="BO330" s="52"/>
      <c r="BP330" s="52"/>
      <c r="BQ330" s="52"/>
      <c r="BR330" s="52"/>
      <c r="BS330" s="52"/>
      <c r="BT330" s="52"/>
      <c r="BU330" s="52"/>
      <c r="BV330" s="52"/>
      <c r="BW330" s="52"/>
      <c r="BX330" s="52"/>
      <c r="BY330" s="52"/>
      <c r="BZ330" s="52"/>
      <c r="CA330" s="52"/>
      <c r="CB330" s="52"/>
      <c r="CC330" s="52"/>
      <c r="CD330" s="52"/>
      <c r="CE330" s="52"/>
      <c r="CF330" s="52"/>
      <c r="CG330" s="52"/>
      <c r="CH330" s="52"/>
      <c r="CI330" s="52"/>
      <c r="CJ330" s="52"/>
      <c r="CK330" s="52"/>
      <c r="CL330" s="52"/>
      <c r="CM330" s="52"/>
      <c r="CN330" s="52"/>
      <c r="CO330" s="52"/>
      <c r="CP330" s="52"/>
      <c r="CQ330" s="52"/>
      <c r="CR330" s="52"/>
      <c r="CS330" s="52"/>
      <c r="CT330" s="52"/>
    </row>
    <row r="331" spans="23:98" x14ac:dyDescent="0.2"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2"/>
      <c r="BK331" s="52"/>
      <c r="BL331" s="52"/>
      <c r="BM331" s="52"/>
      <c r="BN331" s="52"/>
      <c r="BO331" s="52"/>
      <c r="BP331" s="52"/>
      <c r="BQ331" s="52"/>
      <c r="BR331" s="52"/>
      <c r="BS331" s="52"/>
      <c r="BT331" s="52"/>
      <c r="BU331" s="52"/>
      <c r="BV331" s="52"/>
      <c r="BW331" s="52"/>
      <c r="BX331" s="52"/>
      <c r="BY331" s="52"/>
      <c r="BZ331" s="52"/>
      <c r="CA331" s="52"/>
      <c r="CB331" s="52"/>
      <c r="CC331" s="52"/>
      <c r="CD331" s="52"/>
      <c r="CE331" s="52"/>
      <c r="CF331" s="52"/>
      <c r="CG331" s="52"/>
      <c r="CH331" s="52"/>
      <c r="CI331" s="52"/>
      <c r="CJ331" s="52"/>
      <c r="CK331" s="52"/>
      <c r="CL331" s="52"/>
      <c r="CM331" s="52"/>
      <c r="CN331" s="52"/>
      <c r="CO331" s="52"/>
      <c r="CP331" s="52"/>
      <c r="CQ331" s="52"/>
      <c r="CR331" s="52"/>
      <c r="CS331" s="52"/>
      <c r="CT331" s="52"/>
    </row>
    <row r="332" spans="23:98" x14ac:dyDescent="0.2"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2"/>
      <c r="BK332" s="52"/>
      <c r="BL332" s="52"/>
      <c r="BM332" s="52"/>
      <c r="BN332" s="52"/>
      <c r="BO332" s="52"/>
      <c r="BP332" s="52"/>
      <c r="BQ332" s="52"/>
      <c r="BR332" s="52"/>
      <c r="BS332" s="52"/>
      <c r="BT332" s="52"/>
      <c r="BU332" s="52"/>
      <c r="BV332" s="52"/>
      <c r="BW332" s="52"/>
      <c r="BX332" s="52"/>
      <c r="BY332" s="52"/>
      <c r="BZ332" s="52"/>
      <c r="CA332" s="52"/>
      <c r="CB332" s="52"/>
      <c r="CC332" s="52"/>
      <c r="CD332" s="52"/>
      <c r="CE332" s="52"/>
      <c r="CF332" s="52"/>
      <c r="CG332" s="52"/>
      <c r="CH332" s="52"/>
      <c r="CI332" s="52"/>
      <c r="CJ332" s="52"/>
      <c r="CK332" s="52"/>
      <c r="CL332" s="52"/>
      <c r="CM332" s="52"/>
      <c r="CN332" s="52"/>
      <c r="CO332" s="52"/>
      <c r="CP332" s="52"/>
      <c r="CQ332" s="52"/>
      <c r="CR332" s="52"/>
      <c r="CS332" s="52"/>
      <c r="CT332" s="52"/>
    </row>
    <row r="333" spans="23:98" x14ac:dyDescent="0.2"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2"/>
      <c r="BK333" s="52"/>
      <c r="BL333" s="52"/>
      <c r="BM333" s="52"/>
      <c r="BN333" s="52"/>
      <c r="BO333" s="52"/>
      <c r="BP333" s="52"/>
      <c r="BQ333" s="52"/>
      <c r="BR333" s="52"/>
      <c r="BS333" s="52"/>
      <c r="BT333" s="52"/>
      <c r="BU333" s="52"/>
      <c r="BV333" s="52"/>
      <c r="BW333" s="52"/>
      <c r="BX333" s="52"/>
      <c r="BY333" s="52"/>
      <c r="BZ333" s="52"/>
      <c r="CA333" s="52"/>
      <c r="CB333" s="52"/>
      <c r="CC333" s="52"/>
      <c r="CD333" s="52"/>
      <c r="CE333" s="52"/>
      <c r="CF333" s="52"/>
      <c r="CG333" s="52"/>
      <c r="CH333" s="52"/>
      <c r="CI333" s="52"/>
      <c r="CJ333" s="52"/>
      <c r="CK333" s="52"/>
      <c r="CL333" s="52"/>
      <c r="CM333" s="52"/>
      <c r="CN333" s="52"/>
      <c r="CO333" s="52"/>
      <c r="CP333" s="52"/>
      <c r="CQ333" s="52"/>
      <c r="CR333" s="52"/>
      <c r="CS333" s="52"/>
      <c r="CT333" s="52"/>
    </row>
    <row r="334" spans="23:98" x14ac:dyDescent="0.2"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2"/>
      <c r="BM334" s="52"/>
      <c r="BN334" s="52"/>
      <c r="BO334" s="52"/>
      <c r="BP334" s="52"/>
      <c r="BQ334" s="52"/>
      <c r="BR334" s="52"/>
      <c r="BS334" s="52"/>
      <c r="BT334" s="52"/>
      <c r="BU334" s="52"/>
      <c r="BV334" s="52"/>
      <c r="BW334" s="52"/>
      <c r="BX334" s="52"/>
      <c r="BY334" s="52"/>
      <c r="BZ334" s="52"/>
      <c r="CA334" s="52"/>
      <c r="CB334" s="52"/>
      <c r="CC334" s="52"/>
      <c r="CD334" s="52"/>
      <c r="CE334" s="52"/>
      <c r="CF334" s="52"/>
      <c r="CG334" s="52"/>
      <c r="CH334" s="52"/>
      <c r="CI334" s="52"/>
      <c r="CJ334" s="52"/>
      <c r="CK334" s="52"/>
      <c r="CL334" s="52"/>
      <c r="CM334" s="52"/>
      <c r="CN334" s="52"/>
      <c r="CO334" s="52"/>
      <c r="CP334" s="52"/>
      <c r="CQ334" s="52"/>
      <c r="CR334" s="52"/>
      <c r="CS334" s="52"/>
      <c r="CT334" s="52"/>
    </row>
    <row r="335" spans="23:98" x14ac:dyDescent="0.2"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  <c r="BP335" s="52"/>
      <c r="BQ335" s="52"/>
      <c r="BR335" s="52"/>
      <c r="BS335" s="52"/>
      <c r="BT335" s="52"/>
      <c r="BU335" s="52"/>
      <c r="BV335" s="52"/>
      <c r="BW335" s="52"/>
      <c r="BX335" s="52"/>
      <c r="BY335" s="52"/>
      <c r="BZ335" s="52"/>
      <c r="CA335" s="52"/>
      <c r="CB335" s="52"/>
      <c r="CC335" s="52"/>
      <c r="CD335" s="52"/>
      <c r="CE335" s="52"/>
      <c r="CF335" s="52"/>
      <c r="CG335" s="52"/>
      <c r="CH335" s="52"/>
      <c r="CI335" s="52"/>
      <c r="CJ335" s="52"/>
      <c r="CK335" s="52"/>
      <c r="CL335" s="52"/>
      <c r="CM335" s="52"/>
      <c r="CN335" s="52"/>
      <c r="CO335" s="52"/>
      <c r="CP335" s="52"/>
      <c r="CQ335" s="52"/>
      <c r="CR335" s="52"/>
      <c r="CS335" s="52"/>
      <c r="CT335" s="52"/>
    </row>
    <row r="336" spans="23:98" x14ac:dyDescent="0.2"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  <c r="BO336" s="52"/>
      <c r="BP336" s="52"/>
      <c r="BQ336" s="52"/>
      <c r="BR336" s="52"/>
      <c r="BS336" s="52"/>
      <c r="BT336" s="52"/>
      <c r="BU336" s="52"/>
      <c r="BV336" s="52"/>
      <c r="BW336" s="52"/>
      <c r="BX336" s="52"/>
      <c r="BY336" s="52"/>
      <c r="BZ336" s="52"/>
      <c r="CA336" s="52"/>
      <c r="CB336" s="52"/>
      <c r="CC336" s="52"/>
      <c r="CD336" s="52"/>
      <c r="CE336" s="52"/>
      <c r="CF336" s="52"/>
      <c r="CG336" s="52"/>
      <c r="CH336" s="52"/>
      <c r="CI336" s="52"/>
      <c r="CJ336" s="52"/>
      <c r="CK336" s="52"/>
      <c r="CL336" s="52"/>
      <c r="CM336" s="52"/>
      <c r="CN336" s="52"/>
      <c r="CO336" s="52"/>
      <c r="CP336" s="52"/>
      <c r="CQ336" s="52"/>
      <c r="CR336" s="52"/>
      <c r="CS336" s="52"/>
      <c r="CT336" s="52"/>
    </row>
    <row r="337" spans="23:98" x14ac:dyDescent="0.2"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2"/>
      <c r="BQ337" s="52"/>
      <c r="BR337" s="52"/>
      <c r="BS337" s="52"/>
      <c r="BT337" s="52"/>
      <c r="BU337" s="52"/>
      <c r="BV337" s="52"/>
      <c r="BW337" s="52"/>
      <c r="BX337" s="52"/>
      <c r="BY337" s="52"/>
      <c r="BZ337" s="52"/>
      <c r="CA337" s="52"/>
      <c r="CB337" s="52"/>
      <c r="CC337" s="52"/>
      <c r="CD337" s="52"/>
      <c r="CE337" s="52"/>
      <c r="CF337" s="52"/>
      <c r="CG337" s="52"/>
      <c r="CH337" s="52"/>
      <c r="CI337" s="52"/>
      <c r="CJ337" s="52"/>
      <c r="CK337" s="52"/>
      <c r="CL337" s="52"/>
      <c r="CM337" s="52"/>
      <c r="CN337" s="52"/>
      <c r="CO337" s="52"/>
      <c r="CP337" s="52"/>
      <c r="CQ337" s="52"/>
      <c r="CR337" s="52"/>
      <c r="CS337" s="52"/>
      <c r="CT337" s="52"/>
    </row>
    <row r="338" spans="23:98" x14ac:dyDescent="0.2"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  <c r="BO338" s="52"/>
      <c r="BP338" s="52"/>
      <c r="BQ338" s="52"/>
      <c r="BR338" s="52"/>
      <c r="BS338" s="52"/>
      <c r="BT338" s="52"/>
      <c r="BU338" s="52"/>
      <c r="BV338" s="52"/>
      <c r="BW338" s="52"/>
      <c r="BX338" s="52"/>
      <c r="BY338" s="52"/>
      <c r="BZ338" s="52"/>
      <c r="CA338" s="52"/>
      <c r="CB338" s="52"/>
      <c r="CC338" s="52"/>
      <c r="CD338" s="52"/>
      <c r="CE338" s="52"/>
      <c r="CF338" s="52"/>
      <c r="CG338" s="52"/>
      <c r="CH338" s="52"/>
      <c r="CI338" s="52"/>
      <c r="CJ338" s="52"/>
      <c r="CK338" s="52"/>
      <c r="CL338" s="52"/>
      <c r="CM338" s="52"/>
      <c r="CN338" s="52"/>
      <c r="CO338" s="52"/>
      <c r="CP338" s="52"/>
      <c r="CQ338" s="52"/>
      <c r="CR338" s="52"/>
      <c r="CS338" s="52"/>
      <c r="CT338" s="52"/>
    </row>
    <row r="339" spans="23:98" x14ac:dyDescent="0.2"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  <c r="BP339" s="52"/>
      <c r="BQ339" s="52"/>
      <c r="BR339" s="52"/>
      <c r="BS339" s="52"/>
      <c r="BT339" s="52"/>
      <c r="BU339" s="52"/>
      <c r="BV339" s="52"/>
      <c r="BW339" s="52"/>
      <c r="BX339" s="52"/>
      <c r="BY339" s="52"/>
      <c r="BZ339" s="52"/>
      <c r="CA339" s="52"/>
      <c r="CB339" s="52"/>
      <c r="CC339" s="52"/>
      <c r="CD339" s="52"/>
      <c r="CE339" s="52"/>
      <c r="CF339" s="52"/>
      <c r="CG339" s="52"/>
      <c r="CH339" s="52"/>
      <c r="CI339" s="52"/>
      <c r="CJ339" s="52"/>
      <c r="CK339" s="52"/>
      <c r="CL339" s="52"/>
      <c r="CM339" s="52"/>
      <c r="CN339" s="52"/>
      <c r="CO339" s="52"/>
      <c r="CP339" s="52"/>
      <c r="CQ339" s="52"/>
      <c r="CR339" s="52"/>
      <c r="CS339" s="52"/>
      <c r="CT339" s="52"/>
    </row>
    <row r="340" spans="23:98" x14ac:dyDescent="0.2"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  <c r="BI340" s="52"/>
      <c r="BJ340" s="52"/>
      <c r="BK340" s="52"/>
      <c r="BL340" s="52"/>
      <c r="BM340" s="52"/>
      <c r="BN340" s="52"/>
      <c r="BO340" s="52"/>
      <c r="BP340" s="52"/>
      <c r="BQ340" s="52"/>
      <c r="BR340" s="52"/>
      <c r="BS340" s="52"/>
      <c r="BT340" s="52"/>
      <c r="BU340" s="52"/>
      <c r="BV340" s="52"/>
      <c r="BW340" s="52"/>
      <c r="BX340" s="52"/>
      <c r="BY340" s="52"/>
      <c r="BZ340" s="52"/>
      <c r="CA340" s="52"/>
      <c r="CB340" s="52"/>
      <c r="CC340" s="52"/>
      <c r="CD340" s="52"/>
      <c r="CE340" s="52"/>
      <c r="CF340" s="52"/>
      <c r="CG340" s="52"/>
      <c r="CH340" s="52"/>
      <c r="CI340" s="52"/>
      <c r="CJ340" s="52"/>
      <c r="CK340" s="52"/>
      <c r="CL340" s="52"/>
      <c r="CM340" s="52"/>
      <c r="CN340" s="52"/>
      <c r="CO340" s="52"/>
      <c r="CP340" s="52"/>
      <c r="CQ340" s="52"/>
      <c r="CR340" s="52"/>
      <c r="CS340" s="52"/>
      <c r="CT340" s="52"/>
    </row>
    <row r="341" spans="23:98" x14ac:dyDescent="0.2"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  <c r="BO341" s="52"/>
      <c r="BP341" s="52"/>
      <c r="BQ341" s="52"/>
      <c r="BR341" s="52"/>
      <c r="BS341" s="52"/>
      <c r="BT341" s="52"/>
      <c r="BU341" s="52"/>
      <c r="BV341" s="52"/>
      <c r="BW341" s="52"/>
      <c r="BX341" s="52"/>
      <c r="BY341" s="52"/>
      <c r="BZ341" s="52"/>
      <c r="CA341" s="52"/>
      <c r="CB341" s="52"/>
      <c r="CC341" s="52"/>
      <c r="CD341" s="52"/>
      <c r="CE341" s="52"/>
      <c r="CF341" s="52"/>
      <c r="CG341" s="52"/>
      <c r="CH341" s="52"/>
      <c r="CI341" s="52"/>
      <c r="CJ341" s="52"/>
      <c r="CK341" s="52"/>
      <c r="CL341" s="52"/>
      <c r="CM341" s="52"/>
      <c r="CN341" s="52"/>
      <c r="CO341" s="52"/>
      <c r="CP341" s="52"/>
      <c r="CQ341" s="52"/>
      <c r="CR341" s="52"/>
      <c r="CS341" s="52"/>
      <c r="CT341" s="52"/>
    </row>
    <row r="342" spans="23:98" x14ac:dyDescent="0.2"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  <c r="BO342" s="52"/>
      <c r="BP342" s="52"/>
      <c r="BQ342" s="52"/>
      <c r="BR342" s="52"/>
      <c r="BS342" s="52"/>
      <c r="BT342" s="52"/>
      <c r="BU342" s="52"/>
      <c r="BV342" s="52"/>
      <c r="BW342" s="52"/>
      <c r="BX342" s="52"/>
      <c r="BY342" s="52"/>
      <c r="BZ342" s="52"/>
      <c r="CA342" s="52"/>
      <c r="CB342" s="52"/>
      <c r="CC342" s="52"/>
      <c r="CD342" s="52"/>
      <c r="CE342" s="52"/>
      <c r="CF342" s="52"/>
      <c r="CG342" s="52"/>
      <c r="CH342" s="52"/>
      <c r="CI342" s="52"/>
      <c r="CJ342" s="52"/>
      <c r="CK342" s="52"/>
      <c r="CL342" s="52"/>
      <c r="CM342" s="52"/>
      <c r="CN342" s="52"/>
      <c r="CO342" s="52"/>
      <c r="CP342" s="52"/>
      <c r="CQ342" s="52"/>
      <c r="CR342" s="52"/>
      <c r="CS342" s="52"/>
      <c r="CT342" s="52"/>
    </row>
    <row r="343" spans="23:98" x14ac:dyDescent="0.2"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  <c r="BO343" s="52"/>
      <c r="BP343" s="52"/>
      <c r="BQ343" s="52"/>
      <c r="BR343" s="52"/>
      <c r="BS343" s="52"/>
      <c r="BT343" s="52"/>
      <c r="BU343" s="52"/>
      <c r="BV343" s="52"/>
      <c r="BW343" s="52"/>
      <c r="BX343" s="52"/>
      <c r="BY343" s="52"/>
      <c r="BZ343" s="52"/>
      <c r="CA343" s="52"/>
      <c r="CB343" s="52"/>
      <c r="CC343" s="52"/>
      <c r="CD343" s="52"/>
      <c r="CE343" s="52"/>
      <c r="CF343" s="52"/>
      <c r="CG343" s="52"/>
      <c r="CH343" s="52"/>
      <c r="CI343" s="52"/>
      <c r="CJ343" s="52"/>
      <c r="CK343" s="52"/>
      <c r="CL343" s="52"/>
      <c r="CM343" s="52"/>
      <c r="CN343" s="52"/>
      <c r="CO343" s="52"/>
      <c r="CP343" s="52"/>
      <c r="CQ343" s="52"/>
      <c r="CR343" s="52"/>
      <c r="CS343" s="52"/>
      <c r="CT343" s="52"/>
    </row>
    <row r="344" spans="23:98" x14ac:dyDescent="0.2"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2"/>
      <c r="BM344" s="52"/>
      <c r="BN344" s="52"/>
      <c r="BO344" s="52"/>
      <c r="BP344" s="52"/>
      <c r="BQ344" s="52"/>
      <c r="BR344" s="52"/>
      <c r="BS344" s="52"/>
      <c r="BT344" s="52"/>
      <c r="BU344" s="52"/>
      <c r="BV344" s="52"/>
      <c r="BW344" s="52"/>
      <c r="BX344" s="52"/>
      <c r="BY344" s="52"/>
      <c r="BZ344" s="52"/>
      <c r="CA344" s="52"/>
      <c r="CB344" s="52"/>
      <c r="CC344" s="52"/>
      <c r="CD344" s="52"/>
      <c r="CE344" s="52"/>
      <c r="CF344" s="52"/>
      <c r="CG344" s="52"/>
      <c r="CH344" s="52"/>
      <c r="CI344" s="52"/>
      <c r="CJ344" s="52"/>
      <c r="CK344" s="52"/>
      <c r="CL344" s="52"/>
      <c r="CM344" s="52"/>
      <c r="CN344" s="52"/>
      <c r="CO344" s="52"/>
      <c r="CP344" s="52"/>
      <c r="CQ344" s="52"/>
      <c r="CR344" s="52"/>
      <c r="CS344" s="52"/>
      <c r="CT344" s="52"/>
    </row>
    <row r="345" spans="23:98" x14ac:dyDescent="0.2"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2"/>
      <c r="BQ345" s="52"/>
      <c r="BR345" s="52"/>
      <c r="BS345" s="52"/>
      <c r="BT345" s="52"/>
      <c r="BU345" s="52"/>
      <c r="BV345" s="52"/>
      <c r="BW345" s="52"/>
      <c r="BX345" s="52"/>
      <c r="BY345" s="52"/>
      <c r="BZ345" s="52"/>
      <c r="CA345" s="52"/>
      <c r="CB345" s="52"/>
      <c r="CC345" s="52"/>
      <c r="CD345" s="52"/>
      <c r="CE345" s="52"/>
      <c r="CF345" s="52"/>
      <c r="CG345" s="52"/>
      <c r="CH345" s="52"/>
      <c r="CI345" s="52"/>
      <c r="CJ345" s="52"/>
      <c r="CK345" s="52"/>
      <c r="CL345" s="52"/>
      <c r="CM345" s="52"/>
      <c r="CN345" s="52"/>
      <c r="CO345" s="52"/>
      <c r="CP345" s="52"/>
      <c r="CQ345" s="52"/>
      <c r="CR345" s="52"/>
      <c r="CS345" s="52"/>
      <c r="CT345" s="52"/>
    </row>
    <row r="346" spans="23:98" x14ac:dyDescent="0.2"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  <c r="BO346" s="52"/>
      <c r="BP346" s="52"/>
      <c r="BQ346" s="52"/>
      <c r="BR346" s="52"/>
      <c r="BS346" s="52"/>
      <c r="BT346" s="52"/>
      <c r="BU346" s="52"/>
      <c r="BV346" s="52"/>
      <c r="BW346" s="52"/>
      <c r="BX346" s="52"/>
      <c r="BY346" s="52"/>
      <c r="BZ346" s="52"/>
      <c r="CA346" s="52"/>
      <c r="CB346" s="52"/>
      <c r="CC346" s="52"/>
      <c r="CD346" s="52"/>
      <c r="CE346" s="52"/>
      <c r="CF346" s="52"/>
      <c r="CG346" s="52"/>
      <c r="CH346" s="52"/>
      <c r="CI346" s="52"/>
      <c r="CJ346" s="52"/>
      <c r="CK346" s="52"/>
      <c r="CL346" s="52"/>
      <c r="CM346" s="52"/>
      <c r="CN346" s="52"/>
      <c r="CO346" s="52"/>
      <c r="CP346" s="52"/>
      <c r="CQ346" s="52"/>
      <c r="CR346" s="52"/>
      <c r="CS346" s="52"/>
      <c r="CT346" s="52"/>
    </row>
    <row r="347" spans="23:98" x14ac:dyDescent="0.2"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  <c r="BO347" s="52"/>
      <c r="BP347" s="52"/>
      <c r="BQ347" s="52"/>
      <c r="BR347" s="52"/>
      <c r="BS347" s="52"/>
      <c r="BT347" s="52"/>
      <c r="BU347" s="52"/>
      <c r="BV347" s="52"/>
      <c r="BW347" s="52"/>
      <c r="BX347" s="52"/>
      <c r="BY347" s="52"/>
      <c r="BZ347" s="52"/>
      <c r="CA347" s="52"/>
      <c r="CB347" s="52"/>
      <c r="CC347" s="52"/>
      <c r="CD347" s="52"/>
      <c r="CE347" s="52"/>
      <c r="CF347" s="52"/>
      <c r="CG347" s="52"/>
      <c r="CH347" s="52"/>
      <c r="CI347" s="52"/>
      <c r="CJ347" s="52"/>
      <c r="CK347" s="52"/>
      <c r="CL347" s="52"/>
      <c r="CM347" s="52"/>
      <c r="CN347" s="52"/>
      <c r="CO347" s="52"/>
      <c r="CP347" s="52"/>
      <c r="CQ347" s="52"/>
      <c r="CR347" s="52"/>
      <c r="CS347" s="52"/>
      <c r="CT347" s="52"/>
    </row>
    <row r="348" spans="23:98" x14ac:dyDescent="0.2"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  <c r="CA348" s="52"/>
      <c r="CB348" s="52"/>
      <c r="CC348" s="52"/>
      <c r="CD348" s="52"/>
      <c r="CE348" s="52"/>
      <c r="CF348" s="52"/>
      <c r="CG348" s="52"/>
      <c r="CH348" s="52"/>
      <c r="CI348" s="52"/>
      <c r="CJ348" s="52"/>
      <c r="CK348" s="52"/>
      <c r="CL348" s="52"/>
      <c r="CM348" s="52"/>
      <c r="CN348" s="52"/>
      <c r="CO348" s="52"/>
      <c r="CP348" s="52"/>
      <c r="CQ348" s="52"/>
      <c r="CR348" s="52"/>
      <c r="CS348" s="52"/>
      <c r="CT348" s="52"/>
    </row>
    <row r="349" spans="23:98" x14ac:dyDescent="0.2"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  <c r="BP349" s="52"/>
      <c r="BQ349" s="52"/>
      <c r="BR349" s="52"/>
      <c r="BS349" s="52"/>
      <c r="BT349" s="52"/>
      <c r="BU349" s="52"/>
      <c r="BV349" s="52"/>
      <c r="BW349" s="52"/>
      <c r="BX349" s="52"/>
      <c r="BY349" s="52"/>
      <c r="BZ349" s="52"/>
      <c r="CA349" s="52"/>
      <c r="CB349" s="52"/>
      <c r="CC349" s="52"/>
      <c r="CD349" s="52"/>
      <c r="CE349" s="52"/>
      <c r="CF349" s="52"/>
      <c r="CG349" s="52"/>
      <c r="CH349" s="52"/>
      <c r="CI349" s="52"/>
      <c r="CJ349" s="52"/>
      <c r="CK349" s="52"/>
      <c r="CL349" s="52"/>
      <c r="CM349" s="52"/>
      <c r="CN349" s="52"/>
      <c r="CO349" s="52"/>
      <c r="CP349" s="52"/>
      <c r="CQ349" s="52"/>
      <c r="CR349" s="52"/>
      <c r="CS349" s="52"/>
      <c r="CT349" s="52"/>
    </row>
    <row r="350" spans="23:98" x14ac:dyDescent="0.2"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  <c r="BT350" s="52"/>
      <c r="BU350" s="52"/>
      <c r="BV350" s="52"/>
      <c r="BW350" s="52"/>
      <c r="BX350" s="52"/>
      <c r="BY350" s="52"/>
      <c r="BZ350" s="52"/>
      <c r="CA350" s="52"/>
      <c r="CB350" s="52"/>
      <c r="CC350" s="52"/>
      <c r="CD350" s="52"/>
      <c r="CE350" s="52"/>
      <c r="CF350" s="52"/>
      <c r="CG350" s="52"/>
      <c r="CH350" s="52"/>
      <c r="CI350" s="52"/>
      <c r="CJ350" s="52"/>
      <c r="CK350" s="52"/>
      <c r="CL350" s="52"/>
      <c r="CM350" s="52"/>
      <c r="CN350" s="52"/>
      <c r="CO350" s="52"/>
      <c r="CP350" s="52"/>
      <c r="CQ350" s="52"/>
      <c r="CR350" s="52"/>
      <c r="CS350" s="52"/>
      <c r="CT350" s="52"/>
    </row>
    <row r="351" spans="23:98" x14ac:dyDescent="0.2"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  <c r="BT351" s="52"/>
      <c r="BU351" s="52"/>
      <c r="BV351" s="52"/>
      <c r="BW351" s="52"/>
      <c r="BX351" s="52"/>
      <c r="BY351" s="52"/>
      <c r="BZ351" s="52"/>
      <c r="CA351" s="52"/>
      <c r="CB351" s="52"/>
      <c r="CC351" s="52"/>
      <c r="CD351" s="52"/>
      <c r="CE351" s="52"/>
      <c r="CF351" s="52"/>
      <c r="CG351" s="52"/>
      <c r="CH351" s="52"/>
      <c r="CI351" s="52"/>
      <c r="CJ351" s="52"/>
      <c r="CK351" s="52"/>
      <c r="CL351" s="52"/>
      <c r="CM351" s="52"/>
      <c r="CN351" s="52"/>
      <c r="CO351" s="52"/>
      <c r="CP351" s="52"/>
      <c r="CQ351" s="52"/>
      <c r="CR351" s="52"/>
      <c r="CS351" s="52"/>
      <c r="CT351" s="52"/>
    </row>
    <row r="352" spans="23:98" x14ac:dyDescent="0.2"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  <c r="BT352" s="52"/>
      <c r="BU352" s="52"/>
      <c r="BV352" s="52"/>
      <c r="BW352" s="52"/>
      <c r="BX352" s="52"/>
      <c r="BY352" s="52"/>
      <c r="BZ352" s="52"/>
      <c r="CA352" s="52"/>
      <c r="CB352" s="52"/>
      <c r="CC352" s="52"/>
      <c r="CD352" s="52"/>
      <c r="CE352" s="52"/>
      <c r="CF352" s="52"/>
      <c r="CG352" s="52"/>
      <c r="CH352" s="52"/>
      <c r="CI352" s="52"/>
      <c r="CJ352" s="52"/>
      <c r="CK352" s="52"/>
      <c r="CL352" s="52"/>
      <c r="CM352" s="52"/>
      <c r="CN352" s="52"/>
      <c r="CO352" s="52"/>
      <c r="CP352" s="52"/>
      <c r="CQ352" s="52"/>
      <c r="CR352" s="52"/>
      <c r="CS352" s="52"/>
      <c r="CT352" s="52"/>
    </row>
    <row r="353" spans="23:98" x14ac:dyDescent="0.2"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  <c r="BO353" s="52"/>
      <c r="BP353" s="52"/>
      <c r="BQ353" s="52"/>
      <c r="BR353" s="52"/>
      <c r="BS353" s="52"/>
      <c r="BT353" s="52"/>
      <c r="BU353" s="52"/>
      <c r="BV353" s="52"/>
      <c r="BW353" s="52"/>
      <c r="BX353" s="52"/>
      <c r="BY353" s="52"/>
      <c r="BZ353" s="52"/>
      <c r="CA353" s="52"/>
      <c r="CB353" s="52"/>
      <c r="CC353" s="52"/>
      <c r="CD353" s="52"/>
      <c r="CE353" s="52"/>
      <c r="CF353" s="52"/>
      <c r="CG353" s="52"/>
      <c r="CH353" s="52"/>
      <c r="CI353" s="52"/>
      <c r="CJ353" s="52"/>
      <c r="CK353" s="52"/>
      <c r="CL353" s="52"/>
      <c r="CM353" s="52"/>
      <c r="CN353" s="52"/>
      <c r="CO353" s="52"/>
      <c r="CP353" s="52"/>
      <c r="CQ353" s="52"/>
      <c r="CR353" s="52"/>
      <c r="CS353" s="52"/>
      <c r="CT353" s="52"/>
    </row>
    <row r="354" spans="23:98" x14ac:dyDescent="0.2"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  <c r="BP354" s="52"/>
      <c r="BQ354" s="52"/>
      <c r="BR354" s="52"/>
      <c r="BS354" s="52"/>
      <c r="BT354" s="52"/>
      <c r="BU354" s="52"/>
      <c r="BV354" s="52"/>
      <c r="BW354" s="52"/>
      <c r="BX354" s="52"/>
      <c r="BY354" s="52"/>
      <c r="BZ354" s="52"/>
      <c r="CA354" s="52"/>
      <c r="CB354" s="52"/>
      <c r="CC354" s="52"/>
      <c r="CD354" s="52"/>
      <c r="CE354" s="52"/>
      <c r="CF354" s="52"/>
      <c r="CG354" s="52"/>
      <c r="CH354" s="52"/>
      <c r="CI354" s="52"/>
      <c r="CJ354" s="52"/>
      <c r="CK354" s="52"/>
      <c r="CL354" s="52"/>
      <c r="CM354" s="52"/>
      <c r="CN354" s="52"/>
      <c r="CO354" s="52"/>
      <c r="CP354" s="52"/>
      <c r="CQ354" s="52"/>
      <c r="CR354" s="52"/>
      <c r="CS354" s="52"/>
      <c r="CT354" s="52"/>
    </row>
    <row r="355" spans="23:98" x14ac:dyDescent="0.2"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  <c r="BO355" s="52"/>
      <c r="BP355" s="52"/>
      <c r="BQ355" s="52"/>
      <c r="BR355" s="52"/>
      <c r="BS355" s="52"/>
      <c r="BT355" s="52"/>
      <c r="BU355" s="52"/>
      <c r="BV355" s="52"/>
      <c r="BW355" s="52"/>
      <c r="BX355" s="52"/>
      <c r="BY355" s="52"/>
      <c r="BZ355" s="52"/>
      <c r="CA355" s="52"/>
      <c r="CB355" s="52"/>
      <c r="CC355" s="52"/>
      <c r="CD355" s="52"/>
      <c r="CE355" s="52"/>
      <c r="CF355" s="52"/>
      <c r="CG355" s="52"/>
      <c r="CH355" s="52"/>
      <c r="CI355" s="52"/>
      <c r="CJ355" s="52"/>
      <c r="CK355" s="52"/>
      <c r="CL355" s="52"/>
      <c r="CM355" s="52"/>
      <c r="CN355" s="52"/>
      <c r="CO355" s="52"/>
      <c r="CP355" s="52"/>
      <c r="CQ355" s="52"/>
      <c r="CR355" s="52"/>
      <c r="CS355" s="52"/>
      <c r="CT355" s="52"/>
    </row>
    <row r="356" spans="23:98" x14ac:dyDescent="0.2"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  <c r="BO356" s="52"/>
      <c r="BP356" s="52"/>
      <c r="BQ356" s="52"/>
      <c r="BR356" s="52"/>
      <c r="BS356" s="52"/>
      <c r="BT356" s="52"/>
      <c r="BU356" s="52"/>
      <c r="BV356" s="52"/>
      <c r="BW356" s="52"/>
      <c r="BX356" s="52"/>
      <c r="BY356" s="52"/>
      <c r="BZ356" s="52"/>
      <c r="CA356" s="52"/>
      <c r="CB356" s="52"/>
      <c r="CC356" s="52"/>
      <c r="CD356" s="52"/>
      <c r="CE356" s="52"/>
      <c r="CF356" s="52"/>
      <c r="CG356" s="52"/>
      <c r="CH356" s="52"/>
      <c r="CI356" s="52"/>
      <c r="CJ356" s="52"/>
      <c r="CK356" s="52"/>
      <c r="CL356" s="52"/>
      <c r="CM356" s="52"/>
      <c r="CN356" s="52"/>
      <c r="CO356" s="52"/>
      <c r="CP356" s="52"/>
      <c r="CQ356" s="52"/>
      <c r="CR356" s="52"/>
      <c r="CS356" s="52"/>
      <c r="CT356" s="52"/>
    </row>
    <row r="357" spans="23:98" x14ac:dyDescent="0.2"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  <c r="BO357" s="52"/>
      <c r="BP357" s="52"/>
      <c r="BQ357" s="52"/>
      <c r="BR357" s="52"/>
      <c r="BS357" s="52"/>
      <c r="BT357" s="52"/>
      <c r="BU357" s="52"/>
      <c r="BV357" s="52"/>
      <c r="BW357" s="52"/>
      <c r="BX357" s="52"/>
      <c r="BY357" s="52"/>
      <c r="BZ357" s="52"/>
      <c r="CA357" s="52"/>
      <c r="CB357" s="52"/>
      <c r="CC357" s="52"/>
      <c r="CD357" s="52"/>
      <c r="CE357" s="52"/>
      <c r="CF357" s="52"/>
      <c r="CG357" s="52"/>
      <c r="CH357" s="52"/>
      <c r="CI357" s="52"/>
      <c r="CJ357" s="52"/>
      <c r="CK357" s="52"/>
      <c r="CL357" s="52"/>
      <c r="CM357" s="52"/>
      <c r="CN357" s="52"/>
      <c r="CO357" s="52"/>
      <c r="CP357" s="52"/>
      <c r="CQ357" s="52"/>
      <c r="CR357" s="52"/>
      <c r="CS357" s="52"/>
      <c r="CT357" s="52"/>
    </row>
    <row r="358" spans="23:98" x14ac:dyDescent="0.2"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  <c r="BP358" s="52"/>
      <c r="BQ358" s="52"/>
      <c r="BR358" s="52"/>
      <c r="BS358" s="52"/>
      <c r="BT358" s="52"/>
      <c r="BU358" s="52"/>
      <c r="BV358" s="52"/>
      <c r="BW358" s="52"/>
      <c r="BX358" s="52"/>
      <c r="BY358" s="52"/>
      <c r="BZ358" s="52"/>
      <c r="CA358" s="52"/>
      <c r="CB358" s="52"/>
      <c r="CC358" s="52"/>
      <c r="CD358" s="52"/>
      <c r="CE358" s="52"/>
      <c r="CF358" s="52"/>
      <c r="CG358" s="52"/>
      <c r="CH358" s="52"/>
      <c r="CI358" s="52"/>
      <c r="CJ358" s="52"/>
      <c r="CK358" s="52"/>
      <c r="CL358" s="52"/>
      <c r="CM358" s="52"/>
      <c r="CN358" s="52"/>
      <c r="CO358" s="52"/>
      <c r="CP358" s="52"/>
      <c r="CQ358" s="52"/>
      <c r="CR358" s="52"/>
      <c r="CS358" s="52"/>
      <c r="CT358" s="52"/>
    </row>
    <row r="359" spans="23:98" x14ac:dyDescent="0.2"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  <c r="BO359" s="52"/>
      <c r="BP359" s="52"/>
      <c r="BQ359" s="52"/>
      <c r="BR359" s="52"/>
      <c r="BS359" s="52"/>
      <c r="BT359" s="52"/>
      <c r="BU359" s="52"/>
      <c r="BV359" s="52"/>
      <c r="BW359" s="52"/>
      <c r="BX359" s="52"/>
      <c r="BY359" s="52"/>
      <c r="BZ359" s="52"/>
      <c r="CA359" s="52"/>
      <c r="CB359" s="52"/>
      <c r="CC359" s="52"/>
      <c r="CD359" s="52"/>
      <c r="CE359" s="52"/>
      <c r="CF359" s="52"/>
      <c r="CG359" s="52"/>
      <c r="CH359" s="52"/>
      <c r="CI359" s="52"/>
      <c r="CJ359" s="52"/>
      <c r="CK359" s="52"/>
      <c r="CL359" s="52"/>
      <c r="CM359" s="52"/>
      <c r="CN359" s="52"/>
      <c r="CO359" s="52"/>
      <c r="CP359" s="52"/>
      <c r="CQ359" s="52"/>
      <c r="CR359" s="52"/>
      <c r="CS359" s="52"/>
      <c r="CT359" s="52"/>
    </row>
    <row r="360" spans="23:98" x14ac:dyDescent="0.2"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  <c r="BP360" s="52"/>
      <c r="BQ360" s="52"/>
      <c r="BR360" s="52"/>
      <c r="BS360" s="52"/>
      <c r="BT360" s="52"/>
      <c r="BU360" s="52"/>
      <c r="BV360" s="52"/>
      <c r="BW360" s="52"/>
      <c r="BX360" s="52"/>
      <c r="BY360" s="52"/>
      <c r="BZ360" s="52"/>
      <c r="CA360" s="52"/>
      <c r="CB360" s="52"/>
      <c r="CC360" s="52"/>
      <c r="CD360" s="52"/>
      <c r="CE360" s="52"/>
      <c r="CF360" s="52"/>
      <c r="CG360" s="52"/>
      <c r="CH360" s="52"/>
      <c r="CI360" s="52"/>
      <c r="CJ360" s="52"/>
      <c r="CK360" s="52"/>
      <c r="CL360" s="52"/>
      <c r="CM360" s="52"/>
      <c r="CN360" s="52"/>
      <c r="CO360" s="52"/>
      <c r="CP360" s="52"/>
      <c r="CQ360" s="52"/>
      <c r="CR360" s="52"/>
      <c r="CS360" s="52"/>
      <c r="CT360" s="52"/>
    </row>
    <row r="361" spans="23:98" x14ac:dyDescent="0.2"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  <c r="BJ361" s="52"/>
      <c r="BK361" s="52"/>
      <c r="BL361" s="52"/>
      <c r="BM361" s="52"/>
      <c r="BN361" s="52"/>
      <c r="BO361" s="52"/>
      <c r="BP361" s="52"/>
      <c r="BQ361" s="52"/>
      <c r="BR361" s="52"/>
      <c r="BS361" s="52"/>
      <c r="BT361" s="52"/>
      <c r="BU361" s="52"/>
      <c r="BV361" s="52"/>
      <c r="BW361" s="52"/>
      <c r="BX361" s="52"/>
      <c r="BY361" s="52"/>
      <c r="BZ361" s="52"/>
      <c r="CA361" s="52"/>
      <c r="CB361" s="52"/>
      <c r="CC361" s="52"/>
      <c r="CD361" s="52"/>
      <c r="CE361" s="52"/>
      <c r="CF361" s="52"/>
      <c r="CG361" s="52"/>
      <c r="CH361" s="52"/>
      <c r="CI361" s="52"/>
      <c r="CJ361" s="52"/>
      <c r="CK361" s="52"/>
      <c r="CL361" s="52"/>
      <c r="CM361" s="52"/>
      <c r="CN361" s="52"/>
      <c r="CO361" s="52"/>
      <c r="CP361" s="52"/>
      <c r="CQ361" s="52"/>
      <c r="CR361" s="52"/>
      <c r="CS361" s="52"/>
      <c r="CT361" s="52"/>
    </row>
    <row r="362" spans="23:98" x14ac:dyDescent="0.2"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2"/>
      <c r="BQ362" s="52"/>
      <c r="BR362" s="52"/>
      <c r="BS362" s="52"/>
      <c r="BT362" s="52"/>
      <c r="BU362" s="52"/>
      <c r="BV362" s="52"/>
      <c r="BW362" s="52"/>
      <c r="BX362" s="52"/>
      <c r="BY362" s="52"/>
      <c r="BZ362" s="52"/>
      <c r="CA362" s="52"/>
      <c r="CB362" s="52"/>
      <c r="CC362" s="52"/>
      <c r="CD362" s="52"/>
      <c r="CE362" s="52"/>
      <c r="CF362" s="52"/>
      <c r="CG362" s="52"/>
      <c r="CH362" s="52"/>
      <c r="CI362" s="52"/>
      <c r="CJ362" s="52"/>
      <c r="CK362" s="52"/>
      <c r="CL362" s="52"/>
      <c r="CM362" s="52"/>
      <c r="CN362" s="52"/>
      <c r="CO362" s="52"/>
      <c r="CP362" s="52"/>
      <c r="CQ362" s="52"/>
      <c r="CR362" s="52"/>
      <c r="CS362" s="52"/>
      <c r="CT362" s="52"/>
    </row>
    <row r="363" spans="23:98" x14ac:dyDescent="0.2"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2"/>
      <c r="BQ363" s="52"/>
      <c r="BR363" s="52"/>
      <c r="BS363" s="52"/>
      <c r="BT363" s="52"/>
      <c r="BU363" s="52"/>
      <c r="BV363" s="52"/>
      <c r="BW363" s="52"/>
      <c r="BX363" s="52"/>
      <c r="BY363" s="52"/>
      <c r="BZ363" s="52"/>
      <c r="CA363" s="52"/>
      <c r="CB363" s="52"/>
      <c r="CC363" s="52"/>
      <c r="CD363" s="52"/>
      <c r="CE363" s="52"/>
      <c r="CF363" s="52"/>
      <c r="CG363" s="52"/>
      <c r="CH363" s="52"/>
      <c r="CI363" s="52"/>
      <c r="CJ363" s="52"/>
      <c r="CK363" s="52"/>
      <c r="CL363" s="52"/>
      <c r="CM363" s="52"/>
      <c r="CN363" s="52"/>
      <c r="CO363" s="52"/>
      <c r="CP363" s="52"/>
      <c r="CQ363" s="52"/>
      <c r="CR363" s="52"/>
      <c r="CS363" s="52"/>
      <c r="CT363" s="52"/>
    </row>
    <row r="364" spans="23:98" x14ac:dyDescent="0.2"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  <c r="BS364" s="52"/>
      <c r="BT364" s="52"/>
      <c r="BU364" s="52"/>
      <c r="BV364" s="52"/>
      <c r="BW364" s="52"/>
      <c r="BX364" s="52"/>
      <c r="BY364" s="52"/>
      <c r="BZ364" s="52"/>
      <c r="CA364" s="52"/>
      <c r="CB364" s="52"/>
      <c r="CC364" s="52"/>
      <c r="CD364" s="52"/>
      <c r="CE364" s="52"/>
      <c r="CF364" s="52"/>
      <c r="CG364" s="52"/>
      <c r="CH364" s="52"/>
      <c r="CI364" s="52"/>
      <c r="CJ364" s="52"/>
      <c r="CK364" s="52"/>
      <c r="CL364" s="52"/>
      <c r="CM364" s="52"/>
      <c r="CN364" s="52"/>
      <c r="CO364" s="52"/>
      <c r="CP364" s="52"/>
      <c r="CQ364" s="52"/>
      <c r="CR364" s="52"/>
      <c r="CS364" s="52"/>
      <c r="CT364" s="52"/>
    </row>
    <row r="365" spans="23:98" x14ac:dyDescent="0.2"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2"/>
      <c r="BQ365" s="52"/>
      <c r="BR365" s="52"/>
      <c r="BS365" s="52"/>
      <c r="BT365" s="52"/>
      <c r="BU365" s="52"/>
      <c r="BV365" s="52"/>
      <c r="BW365" s="52"/>
      <c r="BX365" s="52"/>
      <c r="BY365" s="52"/>
      <c r="BZ365" s="52"/>
      <c r="CA365" s="52"/>
      <c r="CB365" s="52"/>
      <c r="CC365" s="52"/>
      <c r="CD365" s="52"/>
      <c r="CE365" s="52"/>
      <c r="CF365" s="52"/>
      <c r="CG365" s="52"/>
      <c r="CH365" s="52"/>
      <c r="CI365" s="52"/>
      <c r="CJ365" s="52"/>
      <c r="CK365" s="52"/>
      <c r="CL365" s="52"/>
      <c r="CM365" s="52"/>
      <c r="CN365" s="52"/>
      <c r="CO365" s="52"/>
      <c r="CP365" s="52"/>
      <c r="CQ365" s="52"/>
      <c r="CR365" s="52"/>
      <c r="CS365" s="52"/>
      <c r="CT365" s="52"/>
    </row>
    <row r="366" spans="23:98" x14ac:dyDescent="0.2"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2"/>
      <c r="BQ366" s="52"/>
      <c r="BR366" s="52"/>
      <c r="BS366" s="52"/>
      <c r="BT366" s="52"/>
      <c r="BU366" s="52"/>
      <c r="BV366" s="52"/>
      <c r="BW366" s="52"/>
      <c r="BX366" s="52"/>
      <c r="BY366" s="52"/>
      <c r="BZ366" s="52"/>
      <c r="CA366" s="52"/>
      <c r="CB366" s="52"/>
      <c r="CC366" s="52"/>
      <c r="CD366" s="52"/>
      <c r="CE366" s="52"/>
      <c r="CF366" s="52"/>
      <c r="CG366" s="52"/>
      <c r="CH366" s="52"/>
      <c r="CI366" s="52"/>
      <c r="CJ366" s="52"/>
      <c r="CK366" s="52"/>
      <c r="CL366" s="52"/>
      <c r="CM366" s="52"/>
      <c r="CN366" s="52"/>
      <c r="CO366" s="52"/>
      <c r="CP366" s="52"/>
      <c r="CQ366" s="52"/>
      <c r="CR366" s="52"/>
      <c r="CS366" s="52"/>
      <c r="CT366" s="52"/>
    </row>
    <row r="367" spans="23:98" x14ac:dyDescent="0.2"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  <c r="BO367" s="52"/>
      <c r="BP367" s="52"/>
      <c r="BQ367" s="52"/>
      <c r="BR367" s="52"/>
      <c r="BS367" s="52"/>
      <c r="BT367" s="52"/>
      <c r="BU367" s="52"/>
      <c r="BV367" s="52"/>
      <c r="BW367" s="52"/>
      <c r="BX367" s="52"/>
      <c r="BY367" s="52"/>
      <c r="BZ367" s="52"/>
      <c r="CA367" s="52"/>
      <c r="CB367" s="52"/>
      <c r="CC367" s="52"/>
      <c r="CD367" s="52"/>
      <c r="CE367" s="52"/>
      <c r="CF367" s="52"/>
      <c r="CG367" s="52"/>
      <c r="CH367" s="52"/>
      <c r="CI367" s="52"/>
      <c r="CJ367" s="52"/>
      <c r="CK367" s="52"/>
      <c r="CL367" s="52"/>
      <c r="CM367" s="52"/>
      <c r="CN367" s="52"/>
      <c r="CO367" s="52"/>
      <c r="CP367" s="52"/>
      <c r="CQ367" s="52"/>
      <c r="CR367" s="52"/>
      <c r="CS367" s="52"/>
      <c r="CT367" s="52"/>
    </row>
    <row r="368" spans="23:98" x14ac:dyDescent="0.2"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2"/>
      <c r="BQ368" s="52"/>
      <c r="BR368" s="52"/>
      <c r="BS368" s="52"/>
      <c r="BT368" s="52"/>
      <c r="BU368" s="52"/>
      <c r="BV368" s="52"/>
      <c r="BW368" s="52"/>
      <c r="BX368" s="52"/>
      <c r="BY368" s="52"/>
      <c r="BZ368" s="52"/>
      <c r="CA368" s="52"/>
      <c r="CB368" s="52"/>
      <c r="CC368" s="52"/>
      <c r="CD368" s="52"/>
      <c r="CE368" s="52"/>
      <c r="CF368" s="52"/>
      <c r="CG368" s="52"/>
      <c r="CH368" s="52"/>
      <c r="CI368" s="52"/>
      <c r="CJ368" s="52"/>
      <c r="CK368" s="52"/>
      <c r="CL368" s="52"/>
      <c r="CM368" s="52"/>
      <c r="CN368" s="52"/>
      <c r="CO368" s="52"/>
      <c r="CP368" s="52"/>
      <c r="CQ368" s="52"/>
      <c r="CR368" s="52"/>
      <c r="CS368" s="52"/>
      <c r="CT368" s="52"/>
    </row>
    <row r="369" spans="23:98" x14ac:dyDescent="0.2"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  <c r="BP369" s="52"/>
      <c r="BQ369" s="52"/>
      <c r="BR369" s="52"/>
      <c r="BS369" s="52"/>
      <c r="BT369" s="52"/>
      <c r="BU369" s="52"/>
      <c r="BV369" s="52"/>
      <c r="BW369" s="52"/>
      <c r="BX369" s="52"/>
      <c r="BY369" s="52"/>
      <c r="BZ369" s="52"/>
      <c r="CA369" s="52"/>
      <c r="CB369" s="52"/>
      <c r="CC369" s="52"/>
      <c r="CD369" s="52"/>
      <c r="CE369" s="52"/>
      <c r="CF369" s="52"/>
      <c r="CG369" s="52"/>
      <c r="CH369" s="52"/>
      <c r="CI369" s="52"/>
      <c r="CJ369" s="52"/>
      <c r="CK369" s="52"/>
      <c r="CL369" s="52"/>
      <c r="CM369" s="52"/>
      <c r="CN369" s="52"/>
      <c r="CO369" s="52"/>
      <c r="CP369" s="52"/>
      <c r="CQ369" s="52"/>
      <c r="CR369" s="52"/>
      <c r="CS369" s="52"/>
      <c r="CT369" s="52"/>
    </row>
    <row r="370" spans="23:98" x14ac:dyDescent="0.2"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  <c r="BS370" s="52"/>
      <c r="BT370" s="52"/>
      <c r="BU370" s="52"/>
      <c r="BV370" s="52"/>
      <c r="BW370" s="52"/>
      <c r="BX370" s="52"/>
      <c r="BY370" s="52"/>
      <c r="BZ370" s="52"/>
      <c r="CA370" s="52"/>
      <c r="CB370" s="52"/>
      <c r="CC370" s="52"/>
      <c r="CD370" s="52"/>
      <c r="CE370" s="52"/>
      <c r="CF370" s="52"/>
      <c r="CG370" s="52"/>
      <c r="CH370" s="52"/>
      <c r="CI370" s="52"/>
      <c r="CJ370" s="52"/>
      <c r="CK370" s="52"/>
      <c r="CL370" s="52"/>
      <c r="CM370" s="52"/>
      <c r="CN370" s="52"/>
      <c r="CO370" s="52"/>
      <c r="CP370" s="52"/>
      <c r="CQ370" s="52"/>
      <c r="CR370" s="52"/>
      <c r="CS370" s="52"/>
      <c r="CT370" s="52"/>
    </row>
    <row r="371" spans="23:98" x14ac:dyDescent="0.2"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  <c r="BS371" s="52"/>
      <c r="BT371" s="52"/>
      <c r="BU371" s="52"/>
      <c r="BV371" s="52"/>
      <c r="BW371" s="52"/>
      <c r="BX371" s="52"/>
      <c r="BY371" s="52"/>
      <c r="BZ371" s="52"/>
      <c r="CA371" s="52"/>
      <c r="CB371" s="52"/>
      <c r="CC371" s="52"/>
      <c r="CD371" s="52"/>
      <c r="CE371" s="52"/>
      <c r="CF371" s="52"/>
      <c r="CG371" s="52"/>
      <c r="CH371" s="52"/>
      <c r="CI371" s="52"/>
      <c r="CJ371" s="52"/>
      <c r="CK371" s="52"/>
      <c r="CL371" s="52"/>
      <c r="CM371" s="52"/>
      <c r="CN371" s="52"/>
      <c r="CO371" s="52"/>
      <c r="CP371" s="52"/>
      <c r="CQ371" s="52"/>
      <c r="CR371" s="52"/>
      <c r="CS371" s="52"/>
      <c r="CT371" s="52"/>
    </row>
    <row r="372" spans="23:98" x14ac:dyDescent="0.2"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  <c r="BS372" s="52"/>
      <c r="BT372" s="52"/>
      <c r="BU372" s="52"/>
      <c r="BV372" s="52"/>
      <c r="BW372" s="52"/>
      <c r="BX372" s="52"/>
      <c r="BY372" s="52"/>
      <c r="BZ372" s="52"/>
      <c r="CA372" s="52"/>
      <c r="CB372" s="52"/>
      <c r="CC372" s="52"/>
      <c r="CD372" s="52"/>
      <c r="CE372" s="52"/>
      <c r="CF372" s="52"/>
      <c r="CG372" s="52"/>
      <c r="CH372" s="52"/>
      <c r="CI372" s="52"/>
      <c r="CJ372" s="52"/>
      <c r="CK372" s="52"/>
      <c r="CL372" s="52"/>
      <c r="CM372" s="52"/>
      <c r="CN372" s="52"/>
      <c r="CO372" s="52"/>
      <c r="CP372" s="52"/>
      <c r="CQ372" s="52"/>
      <c r="CR372" s="52"/>
      <c r="CS372" s="52"/>
      <c r="CT372" s="52"/>
    </row>
    <row r="373" spans="23:98" x14ac:dyDescent="0.2"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  <c r="BP373" s="52"/>
      <c r="BQ373" s="52"/>
      <c r="BR373" s="52"/>
      <c r="BS373" s="52"/>
      <c r="BT373" s="52"/>
      <c r="BU373" s="52"/>
      <c r="BV373" s="52"/>
      <c r="BW373" s="52"/>
      <c r="BX373" s="52"/>
      <c r="BY373" s="52"/>
      <c r="BZ373" s="52"/>
      <c r="CA373" s="52"/>
      <c r="CB373" s="52"/>
      <c r="CC373" s="52"/>
      <c r="CD373" s="52"/>
      <c r="CE373" s="52"/>
      <c r="CF373" s="52"/>
      <c r="CG373" s="52"/>
      <c r="CH373" s="52"/>
      <c r="CI373" s="52"/>
      <c r="CJ373" s="52"/>
      <c r="CK373" s="52"/>
      <c r="CL373" s="52"/>
      <c r="CM373" s="52"/>
      <c r="CN373" s="52"/>
      <c r="CO373" s="52"/>
      <c r="CP373" s="52"/>
      <c r="CQ373" s="52"/>
      <c r="CR373" s="52"/>
      <c r="CS373" s="52"/>
      <c r="CT373" s="52"/>
    </row>
    <row r="374" spans="23:98" x14ac:dyDescent="0.2"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  <c r="BP374" s="52"/>
      <c r="BQ374" s="52"/>
      <c r="BR374" s="52"/>
      <c r="BS374" s="52"/>
      <c r="BT374" s="52"/>
      <c r="BU374" s="52"/>
      <c r="BV374" s="52"/>
      <c r="BW374" s="52"/>
      <c r="BX374" s="52"/>
      <c r="BY374" s="52"/>
      <c r="BZ374" s="52"/>
      <c r="CA374" s="52"/>
      <c r="CB374" s="52"/>
      <c r="CC374" s="52"/>
      <c r="CD374" s="52"/>
      <c r="CE374" s="52"/>
      <c r="CF374" s="52"/>
      <c r="CG374" s="52"/>
      <c r="CH374" s="52"/>
      <c r="CI374" s="52"/>
      <c r="CJ374" s="52"/>
      <c r="CK374" s="52"/>
      <c r="CL374" s="52"/>
      <c r="CM374" s="52"/>
      <c r="CN374" s="52"/>
      <c r="CO374" s="52"/>
      <c r="CP374" s="52"/>
      <c r="CQ374" s="52"/>
      <c r="CR374" s="52"/>
      <c r="CS374" s="52"/>
      <c r="CT374" s="52"/>
    </row>
    <row r="375" spans="23:98" x14ac:dyDescent="0.2"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  <c r="BP375" s="52"/>
      <c r="BQ375" s="52"/>
      <c r="BR375" s="52"/>
      <c r="BS375" s="52"/>
      <c r="BT375" s="52"/>
      <c r="BU375" s="52"/>
      <c r="BV375" s="52"/>
      <c r="BW375" s="52"/>
      <c r="BX375" s="52"/>
      <c r="BY375" s="52"/>
      <c r="BZ375" s="52"/>
      <c r="CA375" s="52"/>
      <c r="CB375" s="52"/>
      <c r="CC375" s="52"/>
      <c r="CD375" s="52"/>
      <c r="CE375" s="52"/>
      <c r="CF375" s="52"/>
      <c r="CG375" s="52"/>
      <c r="CH375" s="52"/>
      <c r="CI375" s="52"/>
      <c r="CJ375" s="52"/>
      <c r="CK375" s="52"/>
      <c r="CL375" s="52"/>
      <c r="CM375" s="52"/>
      <c r="CN375" s="52"/>
      <c r="CO375" s="52"/>
      <c r="CP375" s="52"/>
      <c r="CQ375" s="52"/>
      <c r="CR375" s="52"/>
      <c r="CS375" s="52"/>
      <c r="CT375" s="52"/>
    </row>
    <row r="376" spans="23:98" x14ac:dyDescent="0.2"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2"/>
      <c r="BQ376" s="52"/>
      <c r="BR376" s="52"/>
      <c r="BS376" s="52"/>
      <c r="BT376" s="52"/>
      <c r="BU376" s="52"/>
      <c r="BV376" s="52"/>
      <c r="BW376" s="52"/>
      <c r="BX376" s="52"/>
      <c r="BY376" s="52"/>
      <c r="BZ376" s="52"/>
      <c r="CA376" s="52"/>
      <c r="CB376" s="52"/>
      <c r="CC376" s="52"/>
      <c r="CD376" s="52"/>
      <c r="CE376" s="52"/>
      <c r="CF376" s="52"/>
      <c r="CG376" s="52"/>
      <c r="CH376" s="52"/>
      <c r="CI376" s="52"/>
      <c r="CJ376" s="52"/>
      <c r="CK376" s="52"/>
      <c r="CL376" s="52"/>
      <c r="CM376" s="52"/>
      <c r="CN376" s="52"/>
      <c r="CO376" s="52"/>
      <c r="CP376" s="52"/>
      <c r="CQ376" s="52"/>
      <c r="CR376" s="52"/>
      <c r="CS376" s="52"/>
      <c r="CT376" s="52"/>
    </row>
    <row r="377" spans="23:98" x14ac:dyDescent="0.2"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2"/>
      <c r="BQ377" s="52"/>
      <c r="BR377" s="52"/>
      <c r="BS377" s="52"/>
      <c r="BT377" s="52"/>
      <c r="BU377" s="52"/>
      <c r="BV377" s="52"/>
      <c r="BW377" s="52"/>
      <c r="BX377" s="52"/>
      <c r="BY377" s="52"/>
      <c r="BZ377" s="52"/>
      <c r="CA377" s="52"/>
      <c r="CB377" s="52"/>
      <c r="CC377" s="52"/>
      <c r="CD377" s="52"/>
      <c r="CE377" s="52"/>
      <c r="CF377" s="52"/>
      <c r="CG377" s="52"/>
      <c r="CH377" s="52"/>
      <c r="CI377" s="52"/>
      <c r="CJ377" s="52"/>
      <c r="CK377" s="52"/>
      <c r="CL377" s="52"/>
      <c r="CM377" s="52"/>
      <c r="CN377" s="52"/>
      <c r="CO377" s="52"/>
      <c r="CP377" s="52"/>
      <c r="CQ377" s="52"/>
      <c r="CR377" s="52"/>
      <c r="CS377" s="52"/>
      <c r="CT377" s="52"/>
    </row>
    <row r="378" spans="23:98" x14ac:dyDescent="0.2"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  <c r="BS378" s="52"/>
      <c r="BT378" s="52"/>
      <c r="BU378" s="52"/>
      <c r="BV378" s="52"/>
      <c r="BW378" s="52"/>
      <c r="BX378" s="52"/>
      <c r="BY378" s="52"/>
      <c r="BZ378" s="52"/>
      <c r="CA378" s="52"/>
      <c r="CB378" s="52"/>
      <c r="CC378" s="52"/>
      <c r="CD378" s="52"/>
      <c r="CE378" s="52"/>
      <c r="CF378" s="52"/>
      <c r="CG378" s="52"/>
      <c r="CH378" s="52"/>
      <c r="CI378" s="52"/>
      <c r="CJ378" s="52"/>
      <c r="CK378" s="52"/>
      <c r="CL378" s="52"/>
      <c r="CM378" s="52"/>
      <c r="CN378" s="52"/>
      <c r="CO378" s="52"/>
      <c r="CP378" s="52"/>
      <c r="CQ378" s="52"/>
      <c r="CR378" s="52"/>
      <c r="CS378" s="52"/>
      <c r="CT378" s="52"/>
    </row>
    <row r="379" spans="23:98" x14ac:dyDescent="0.2"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2"/>
      <c r="BI379" s="52"/>
      <c r="BJ379" s="52"/>
      <c r="BK379" s="52"/>
      <c r="BL379" s="52"/>
      <c r="BM379" s="52"/>
      <c r="BN379" s="52"/>
      <c r="BO379" s="52"/>
      <c r="BP379" s="52"/>
      <c r="BQ379" s="52"/>
      <c r="BR379" s="52"/>
      <c r="BS379" s="52"/>
      <c r="BT379" s="52"/>
      <c r="BU379" s="52"/>
      <c r="BV379" s="52"/>
      <c r="BW379" s="52"/>
      <c r="BX379" s="52"/>
      <c r="BY379" s="52"/>
      <c r="BZ379" s="52"/>
      <c r="CA379" s="52"/>
      <c r="CB379" s="52"/>
      <c r="CC379" s="52"/>
      <c r="CD379" s="52"/>
      <c r="CE379" s="52"/>
      <c r="CF379" s="52"/>
      <c r="CG379" s="52"/>
      <c r="CH379" s="52"/>
      <c r="CI379" s="52"/>
      <c r="CJ379" s="52"/>
      <c r="CK379" s="52"/>
      <c r="CL379" s="52"/>
      <c r="CM379" s="52"/>
      <c r="CN379" s="52"/>
      <c r="CO379" s="52"/>
      <c r="CP379" s="52"/>
      <c r="CQ379" s="52"/>
      <c r="CR379" s="52"/>
      <c r="CS379" s="52"/>
      <c r="CT379" s="52"/>
    </row>
    <row r="380" spans="23:98" x14ac:dyDescent="0.2"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  <c r="BP380" s="52"/>
      <c r="BQ380" s="52"/>
      <c r="BR380" s="52"/>
      <c r="BS380" s="52"/>
      <c r="BT380" s="52"/>
      <c r="BU380" s="52"/>
      <c r="BV380" s="52"/>
      <c r="BW380" s="52"/>
      <c r="BX380" s="52"/>
      <c r="BY380" s="52"/>
      <c r="BZ380" s="52"/>
      <c r="CA380" s="52"/>
      <c r="CB380" s="52"/>
      <c r="CC380" s="52"/>
      <c r="CD380" s="52"/>
      <c r="CE380" s="52"/>
      <c r="CF380" s="52"/>
      <c r="CG380" s="52"/>
      <c r="CH380" s="52"/>
      <c r="CI380" s="52"/>
      <c r="CJ380" s="52"/>
      <c r="CK380" s="52"/>
      <c r="CL380" s="52"/>
      <c r="CM380" s="52"/>
      <c r="CN380" s="52"/>
      <c r="CO380" s="52"/>
      <c r="CP380" s="52"/>
      <c r="CQ380" s="52"/>
      <c r="CR380" s="52"/>
      <c r="CS380" s="52"/>
      <c r="CT380" s="52"/>
    </row>
    <row r="381" spans="23:98" x14ac:dyDescent="0.2"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2"/>
      <c r="BM381" s="52"/>
      <c r="BN381" s="52"/>
      <c r="BO381" s="52"/>
      <c r="BP381" s="52"/>
      <c r="BQ381" s="52"/>
      <c r="BR381" s="52"/>
      <c r="BS381" s="52"/>
      <c r="BT381" s="52"/>
      <c r="BU381" s="52"/>
      <c r="BV381" s="52"/>
      <c r="BW381" s="52"/>
      <c r="BX381" s="52"/>
      <c r="BY381" s="52"/>
      <c r="BZ381" s="52"/>
      <c r="CA381" s="52"/>
      <c r="CB381" s="52"/>
      <c r="CC381" s="52"/>
      <c r="CD381" s="52"/>
      <c r="CE381" s="52"/>
      <c r="CF381" s="52"/>
      <c r="CG381" s="52"/>
      <c r="CH381" s="52"/>
      <c r="CI381" s="52"/>
      <c r="CJ381" s="52"/>
      <c r="CK381" s="52"/>
      <c r="CL381" s="52"/>
      <c r="CM381" s="52"/>
      <c r="CN381" s="52"/>
      <c r="CO381" s="52"/>
      <c r="CP381" s="52"/>
      <c r="CQ381" s="52"/>
      <c r="CR381" s="52"/>
      <c r="CS381" s="52"/>
      <c r="CT381" s="52"/>
    </row>
    <row r="382" spans="23:98" x14ac:dyDescent="0.2"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  <c r="CA382" s="52"/>
      <c r="CB382" s="52"/>
      <c r="CC382" s="52"/>
      <c r="CD382" s="52"/>
      <c r="CE382" s="52"/>
      <c r="CF382" s="52"/>
      <c r="CG382" s="52"/>
      <c r="CH382" s="52"/>
      <c r="CI382" s="52"/>
      <c r="CJ382" s="52"/>
      <c r="CK382" s="52"/>
      <c r="CL382" s="52"/>
      <c r="CM382" s="52"/>
      <c r="CN382" s="52"/>
      <c r="CO382" s="52"/>
      <c r="CP382" s="52"/>
      <c r="CQ382" s="52"/>
      <c r="CR382" s="52"/>
      <c r="CS382" s="52"/>
      <c r="CT382" s="52"/>
    </row>
    <row r="383" spans="23:98" x14ac:dyDescent="0.2"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  <c r="BO383" s="52"/>
      <c r="BP383" s="52"/>
      <c r="BQ383" s="52"/>
      <c r="BR383" s="52"/>
      <c r="BS383" s="52"/>
      <c r="BT383" s="52"/>
      <c r="BU383" s="52"/>
      <c r="BV383" s="52"/>
      <c r="BW383" s="52"/>
      <c r="BX383" s="52"/>
      <c r="BY383" s="52"/>
      <c r="BZ383" s="52"/>
      <c r="CA383" s="52"/>
      <c r="CB383" s="52"/>
      <c r="CC383" s="52"/>
      <c r="CD383" s="52"/>
      <c r="CE383" s="52"/>
      <c r="CF383" s="52"/>
      <c r="CG383" s="52"/>
      <c r="CH383" s="52"/>
      <c r="CI383" s="52"/>
      <c r="CJ383" s="52"/>
      <c r="CK383" s="52"/>
      <c r="CL383" s="52"/>
      <c r="CM383" s="52"/>
      <c r="CN383" s="52"/>
      <c r="CO383" s="52"/>
      <c r="CP383" s="52"/>
      <c r="CQ383" s="52"/>
      <c r="CR383" s="52"/>
      <c r="CS383" s="52"/>
      <c r="CT383" s="52"/>
    </row>
    <row r="384" spans="23:98" x14ac:dyDescent="0.2"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2"/>
      <c r="BQ384" s="52"/>
      <c r="BR384" s="52"/>
      <c r="BS384" s="52"/>
      <c r="BT384" s="52"/>
      <c r="BU384" s="52"/>
      <c r="BV384" s="52"/>
      <c r="BW384" s="52"/>
      <c r="BX384" s="52"/>
      <c r="BY384" s="52"/>
      <c r="BZ384" s="52"/>
      <c r="CA384" s="52"/>
      <c r="CB384" s="52"/>
      <c r="CC384" s="52"/>
      <c r="CD384" s="52"/>
      <c r="CE384" s="52"/>
      <c r="CF384" s="52"/>
      <c r="CG384" s="52"/>
      <c r="CH384" s="52"/>
      <c r="CI384" s="52"/>
      <c r="CJ384" s="52"/>
      <c r="CK384" s="52"/>
      <c r="CL384" s="52"/>
      <c r="CM384" s="52"/>
      <c r="CN384" s="52"/>
      <c r="CO384" s="52"/>
      <c r="CP384" s="52"/>
      <c r="CQ384" s="52"/>
      <c r="CR384" s="52"/>
      <c r="CS384" s="52"/>
      <c r="CT384" s="52"/>
    </row>
    <row r="385" spans="23:98" x14ac:dyDescent="0.2"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  <c r="CC385" s="52"/>
      <c r="CD385" s="52"/>
      <c r="CE385" s="52"/>
      <c r="CF385" s="52"/>
      <c r="CG385" s="52"/>
      <c r="CH385" s="52"/>
      <c r="CI385" s="52"/>
      <c r="CJ385" s="52"/>
      <c r="CK385" s="52"/>
      <c r="CL385" s="52"/>
      <c r="CM385" s="52"/>
      <c r="CN385" s="52"/>
      <c r="CO385" s="52"/>
      <c r="CP385" s="52"/>
      <c r="CQ385" s="52"/>
      <c r="CR385" s="52"/>
      <c r="CS385" s="52"/>
      <c r="CT385" s="52"/>
    </row>
    <row r="386" spans="23:98" x14ac:dyDescent="0.2"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  <c r="CA386" s="52"/>
      <c r="CB386" s="52"/>
      <c r="CC386" s="52"/>
      <c r="CD386" s="52"/>
      <c r="CE386" s="52"/>
      <c r="CF386" s="52"/>
      <c r="CG386" s="52"/>
      <c r="CH386" s="52"/>
      <c r="CI386" s="52"/>
      <c r="CJ386" s="52"/>
      <c r="CK386" s="52"/>
      <c r="CL386" s="52"/>
      <c r="CM386" s="52"/>
      <c r="CN386" s="52"/>
      <c r="CO386" s="52"/>
      <c r="CP386" s="52"/>
      <c r="CQ386" s="52"/>
      <c r="CR386" s="52"/>
      <c r="CS386" s="52"/>
      <c r="CT386" s="52"/>
    </row>
    <row r="387" spans="23:98" x14ac:dyDescent="0.2"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  <c r="BO387" s="52"/>
      <c r="BP387" s="52"/>
      <c r="BQ387" s="52"/>
      <c r="BR387" s="52"/>
      <c r="BS387" s="52"/>
      <c r="BT387" s="52"/>
      <c r="BU387" s="52"/>
      <c r="BV387" s="52"/>
      <c r="BW387" s="52"/>
      <c r="BX387" s="52"/>
      <c r="BY387" s="52"/>
      <c r="BZ387" s="52"/>
      <c r="CA387" s="52"/>
      <c r="CB387" s="52"/>
      <c r="CC387" s="52"/>
      <c r="CD387" s="52"/>
      <c r="CE387" s="52"/>
      <c r="CF387" s="52"/>
      <c r="CG387" s="52"/>
      <c r="CH387" s="52"/>
      <c r="CI387" s="52"/>
      <c r="CJ387" s="52"/>
      <c r="CK387" s="52"/>
      <c r="CL387" s="52"/>
      <c r="CM387" s="52"/>
      <c r="CN387" s="52"/>
      <c r="CO387" s="52"/>
      <c r="CP387" s="52"/>
      <c r="CQ387" s="52"/>
      <c r="CR387" s="52"/>
      <c r="CS387" s="52"/>
      <c r="CT387" s="52"/>
    </row>
    <row r="388" spans="23:98" x14ac:dyDescent="0.2"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2"/>
      <c r="BQ388" s="52"/>
      <c r="BR388" s="52"/>
      <c r="BS388" s="52"/>
      <c r="BT388" s="52"/>
      <c r="BU388" s="52"/>
      <c r="BV388" s="52"/>
      <c r="BW388" s="52"/>
      <c r="BX388" s="52"/>
      <c r="BY388" s="52"/>
      <c r="BZ388" s="52"/>
      <c r="CA388" s="52"/>
      <c r="CB388" s="52"/>
      <c r="CC388" s="52"/>
      <c r="CD388" s="52"/>
      <c r="CE388" s="52"/>
      <c r="CF388" s="52"/>
      <c r="CG388" s="52"/>
      <c r="CH388" s="52"/>
      <c r="CI388" s="52"/>
      <c r="CJ388" s="52"/>
      <c r="CK388" s="52"/>
      <c r="CL388" s="52"/>
      <c r="CM388" s="52"/>
      <c r="CN388" s="52"/>
      <c r="CO388" s="52"/>
      <c r="CP388" s="52"/>
      <c r="CQ388" s="52"/>
      <c r="CR388" s="52"/>
      <c r="CS388" s="52"/>
      <c r="CT388" s="52"/>
    </row>
    <row r="389" spans="23:98" x14ac:dyDescent="0.2"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  <c r="BO389" s="52"/>
      <c r="BP389" s="52"/>
      <c r="BQ389" s="52"/>
      <c r="BR389" s="52"/>
      <c r="BS389" s="52"/>
      <c r="BT389" s="52"/>
      <c r="BU389" s="52"/>
      <c r="BV389" s="52"/>
      <c r="BW389" s="52"/>
      <c r="BX389" s="52"/>
      <c r="BY389" s="52"/>
      <c r="BZ389" s="52"/>
      <c r="CA389" s="52"/>
      <c r="CB389" s="52"/>
      <c r="CC389" s="52"/>
      <c r="CD389" s="52"/>
      <c r="CE389" s="52"/>
      <c r="CF389" s="52"/>
      <c r="CG389" s="52"/>
      <c r="CH389" s="52"/>
      <c r="CI389" s="52"/>
      <c r="CJ389" s="52"/>
      <c r="CK389" s="52"/>
      <c r="CL389" s="52"/>
      <c r="CM389" s="52"/>
      <c r="CN389" s="52"/>
      <c r="CO389" s="52"/>
      <c r="CP389" s="52"/>
      <c r="CQ389" s="52"/>
      <c r="CR389" s="52"/>
      <c r="CS389" s="52"/>
      <c r="CT389" s="52"/>
    </row>
    <row r="390" spans="23:98" x14ac:dyDescent="0.2"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  <c r="CA390" s="52"/>
      <c r="CB390" s="52"/>
      <c r="CC390" s="52"/>
      <c r="CD390" s="52"/>
      <c r="CE390" s="52"/>
      <c r="CF390" s="52"/>
      <c r="CG390" s="52"/>
      <c r="CH390" s="52"/>
      <c r="CI390" s="52"/>
      <c r="CJ390" s="52"/>
      <c r="CK390" s="52"/>
      <c r="CL390" s="52"/>
      <c r="CM390" s="52"/>
      <c r="CN390" s="52"/>
      <c r="CO390" s="52"/>
      <c r="CP390" s="52"/>
      <c r="CQ390" s="52"/>
      <c r="CR390" s="52"/>
      <c r="CS390" s="52"/>
      <c r="CT390" s="52"/>
    </row>
    <row r="391" spans="23:98" x14ac:dyDescent="0.2"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  <c r="BO391" s="52"/>
      <c r="BP391" s="52"/>
      <c r="BQ391" s="52"/>
      <c r="BR391" s="52"/>
      <c r="BS391" s="52"/>
      <c r="BT391" s="52"/>
      <c r="BU391" s="52"/>
      <c r="BV391" s="52"/>
      <c r="BW391" s="52"/>
      <c r="BX391" s="52"/>
      <c r="BY391" s="52"/>
      <c r="BZ391" s="52"/>
      <c r="CA391" s="52"/>
      <c r="CB391" s="52"/>
      <c r="CC391" s="52"/>
      <c r="CD391" s="52"/>
      <c r="CE391" s="52"/>
      <c r="CF391" s="52"/>
      <c r="CG391" s="52"/>
      <c r="CH391" s="52"/>
      <c r="CI391" s="52"/>
      <c r="CJ391" s="52"/>
      <c r="CK391" s="52"/>
      <c r="CL391" s="52"/>
      <c r="CM391" s="52"/>
      <c r="CN391" s="52"/>
      <c r="CO391" s="52"/>
      <c r="CP391" s="52"/>
      <c r="CQ391" s="52"/>
      <c r="CR391" s="52"/>
      <c r="CS391" s="52"/>
      <c r="CT391" s="52"/>
    </row>
    <row r="392" spans="23:98" x14ac:dyDescent="0.2"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2"/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  <c r="CA392" s="52"/>
      <c r="CB392" s="52"/>
      <c r="CC392" s="52"/>
      <c r="CD392" s="52"/>
      <c r="CE392" s="52"/>
      <c r="CF392" s="52"/>
      <c r="CG392" s="52"/>
      <c r="CH392" s="52"/>
      <c r="CI392" s="52"/>
      <c r="CJ392" s="52"/>
      <c r="CK392" s="52"/>
      <c r="CL392" s="52"/>
      <c r="CM392" s="52"/>
      <c r="CN392" s="52"/>
      <c r="CO392" s="52"/>
      <c r="CP392" s="52"/>
      <c r="CQ392" s="52"/>
      <c r="CR392" s="52"/>
      <c r="CS392" s="52"/>
      <c r="CT392" s="52"/>
    </row>
    <row r="393" spans="23:98" x14ac:dyDescent="0.2"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  <c r="CA393" s="52"/>
      <c r="CB393" s="52"/>
      <c r="CC393" s="52"/>
      <c r="CD393" s="52"/>
      <c r="CE393" s="52"/>
      <c r="CF393" s="52"/>
      <c r="CG393" s="52"/>
      <c r="CH393" s="52"/>
      <c r="CI393" s="52"/>
      <c r="CJ393" s="52"/>
      <c r="CK393" s="52"/>
      <c r="CL393" s="52"/>
      <c r="CM393" s="52"/>
      <c r="CN393" s="52"/>
      <c r="CO393" s="52"/>
      <c r="CP393" s="52"/>
      <c r="CQ393" s="52"/>
      <c r="CR393" s="52"/>
      <c r="CS393" s="52"/>
      <c r="CT393" s="52"/>
    </row>
    <row r="394" spans="23:98" x14ac:dyDescent="0.2"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  <c r="CC394" s="52"/>
      <c r="CD394" s="52"/>
      <c r="CE394" s="52"/>
      <c r="CF394" s="52"/>
      <c r="CG394" s="52"/>
      <c r="CH394" s="52"/>
      <c r="CI394" s="52"/>
      <c r="CJ394" s="52"/>
      <c r="CK394" s="52"/>
      <c r="CL394" s="52"/>
      <c r="CM394" s="52"/>
      <c r="CN394" s="52"/>
      <c r="CO394" s="52"/>
      <c r="CP394" s="52"/>
      <c r="CQ394" s="52"/>
      <c r="CR394" s="52"/>
      <c r="CS394" s="52"/>
      <c r="CT394" s="52"/>
    </row>
    <row r="395" spans="23:98" x14ac:dyDescent="0.2"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  <c r="BP395" s="52"/>
      <c r="BQ395" s="52"/>
      <c r="BR395" s="52"/>
      <c r="BS395" s="52"/>
      <c r="BT395" s="52"/>
      <c r="BU395" s="52"/>
      <c r="BV395" s="52"/>
      <c r="BW395" s="52"/>
      <c r="BX395" s="52"/>
      <c r="BY395" s="52"/>
      <c r="BZ395" s="52"/>
      <c r="CA395" s="52"/>
      <c r="CB395" s="52"/>
      <c r="CC395" s="52"/>
      <c r="CD395" s="52"/>
      <c r="CE395" s="52"/>
      <c r="CF395" s="52"/>
      <c r="CG395" s="52"/>
      <c r="CH395" s="52"/>
      <c r="CI395" s="52"/>
      <c r="CJ395" s="52"/>
      <c r="CK395" s="52"/>
      <c r="CL395" s="52"/>
      <c r="CM395" s="52"/>
      <c r="CN395" s="52"/>
      <c r="CO395" s="52"/>
      <c r="CP395" s="52"/>
      <c r="CQ395" s="52"/>
      <c r="CR395" s="52"/>
      <c r="CS395" s="52"/>
      <c r="CT395" s="52"/>
    </row>
    <row r="396" spans="23:98" x14ac:dyDescent="0.2"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  <c r="BO396" s="52"/>
      <c r="BP396" s="52"/>
      <c r="BQ396" s="52"/>
      <c r="BR396" s="52"/>
      <c r="BS396" s="52"/>
      <c r="BT396" s="52"/>
      <c r="BU396" s="52"/>
      <c r="BV396" s="52"/>
      <c r="BW396" s="52"/>
      <c r="BX396" s="52"/>
      <c r="BY396" s="52"/>
      <c r="BZ396" s="52"/>
      <c r="CA396" s="52"/>
      <c r="CB396" s="52"/>
      <c r="CC396" s="52"/>
      <c r="CD396" s="52"/>
      <c r="CE396" s="52"/>
      <c r="CF396" s="52"/>
      <c r="CG396" s="52"/>
      <c r="CH396" s="52"/>
      <c r="CI396" s="52"/>
      <c r="CJ396" s="52"/>
      <c r="CK396" s="52"/>
      <c r="CL396" s="52"/>
      <c r="CM396" s="52"/>
      <c r="CN396" s="52"/>
      <c r="CO396" s="52"/>
      <c r="CP396" s="52"/>
      <c r="CQ396" s="52"/>
      <c r="CR396" s="52"/>
      <c r="CS396" s="52"/>
      <c r="CT396" s="52"/>
    </row>
    <row r="397" spans="23:98" x14ac:dyDescent="0.2"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  <c r="BO397" s="52"/>
      <c r="BP397" s="52"/>
      <c r="BQ397" s="52"/>
      <c r="BR397" s="52"/>
      <c r="BS397" s="52"/>
      <c r="BT397" s="52"/>
      <c r="BU397" s="52"/>
      <c r="BV397" s="52"/>
      <c r="BW397" s="52"/>
      <c r="BX397" s="52"/>
      <c r="BY397" s="52"/>
      <c r="BZ397" s="52"/>
      <c r="CA397" s="52"/>
      <c r="CB397" s="52"/>
      <c r="CC397" s="52"/>
      <c r="CD397" s="52"/>
      <c r="CE397" s="52"/>
      <c r="CF397" s="52"/>
      <c r="CG397" s="52"/>
      <c r="CH397" s="52"/>
      <c r="CI397" s="52"/>
      <c r="CJ397" s="52"/>
      <c r="CK397" s="52"/>
      <c r="CL397" s="52"/>
      <c r="CM397" s="52"/>
      <c r="CN397" s="52"/>
      <c r="CO397" s="52"/>
      <c r="CP397" s="52"/>
      <c r="CQ397" s="52"/>
      <c r="CR397" s="52"/>
      <c r="CS397" s="52"/>
      <c r="CT397" s="52"/>
    </row>
    <row r="398" spans="23:98" x14ac:dyDescent="0.2"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2"/>
      <c r="BQ398" s="52"/>
      <c r="BR398" s="52"/>
      <c r="BS398" s="52"/>
      <c r="BT398" s="52"/>
      <c r="BU398" s="52"/>
      <c r="BV398" s="52"/>
      <c r="BW398" s="52"/>
      <c r="BX398" s="52"/>
      <c r="BY398" s="52"/>
      <c r="BZ398" s="52"/>
      <c r="CA398" s="52"/>
      <c r="CB398" s="52"/>
      <c r="CC398" s="52"/>
      <c r="CD398" s="52"/>
      <c r="CE398" s="52"/>
      <c r="CF398" s="52"/>
      <c r="CG398" s="52"/>
      <c r="CH398" s="52"/>
      <c r="CI398" s="52"/>
      <c r="CJ398" s="52"/>
      <c r="CK398" s="52"/>
      <c r="CL398" s="52"/>
      <c r="CM398" s="52"/>
      <c r="CN398" s="52"/>
      <c r="CO398" s="52"/>
      <c r="CP398" s="52"/>
      <c r="CQ398" s="52"/>
      <c r="CR398" s="52"/>
      <c r="CS398" s="52"/>
      <c r="CT398" s="52"/>
    </row>
    <row r="399" spans="23:98" x14ac:dyDescent="0.2"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  <c r="CA399" s="52"/>
      <c r="CB399" s="52"/>
      <c r="CC399" s="52"/>
      <c r="CD399" s="52"/>
      <c r="CE399" s="52"/>
      <c r="CF399" s="52"/>
      <c r="CG399" s="52"/>
      <c r="CH399" s="52"/>
      <c r="CI399" s="52"/>
      <c r="CJ399" s="52"/>
      <c r="CK399" s="52"/>
      <c r="CL399" s="52"/>
      <c r="CM399" s="52"/>
      <c r="CN399" s="52"/>
      <c r="CO399" s="52"/>
      <c r="CP399" s="52"/>
      <c r="CQ399" s="52"/>
      <c r="CR399" s="52"/>
      <c r="CS399" s="52"/>
      <c r="CT399" s="52"/>
    </row>
    <row r="400" spans="23:98" x14ac:dyDescent="0.2"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  <c r="BP400" s="52"/>
      <c r="BQ400" s="52"/>
      <c r="BR400" s="52"/>
      <c r="BS400" s="52"/>
      <c r="BT400" s="52"/>
      <c r="BU400" s="52"/>
      <c r="BV400" s="52"/>
      <c r="BW400" s="52"/>
      <c r="BX400" s="52"/>
      <c r="BY400" s="52"/>
      <c r="BZ400" s="52"/>
      <c r="CA400" s="52"/>
      <c r="CB400" s="52"/>
      <c r="CC400" s="52"/>
      <c r="CD400" s="52"/>
      <c r="CE400" s="52"/>
      <c r="CF400" s="52"/>
      <c r="CG400" s="52"/>
      <c r="CH400" s="52"/>
      <c r="CI400" s="52"/>
      <c r="CJ400" s="52"/>
      <c r="CK400" s="52"/>
      <c r="CL400" s="52"/>
      <c r="CM400" s="52"/>
      <c r="CN400" s="52"/>
      <c r="CO400" s="52"/>
      <c r="CP400" s="52"/>
      <c r="CQ400" s="52"/>
      <c r="CR400" s="52"/>
      <c r="CS400" s="52"/>
      <c r="CT400" s="52"/>
    </row>
    <row r="401" spans="23:98" x14ac:dyDescent="0.2"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  <c r="CA401" s="52"/>
      <c r="CB401" s="52"/>
      <c r="CC401" s="52"/>
      <c r="CD401" s="52"/>
      <c r="CE401" s="52"/>
      <c r="CF401" s="52"/>
      <c r="CG401" s="52"/>
      <c r="CH401" s="52"/>
      <c r="CI401" s="52"/>
      <c r="CJ401" s="52"/>
      <c r="CK401" s="52"/>
      <c r="CL401" s="52"/>
      <c r="CM401" s="52"/>
      <c r="CN401" s="52"/>
      <c r="CO401" s="52"/>
      <c r="CP401" s="52"/>
      <c r="CQ401" s="52"/>
      <c r="CR401" s="52"/>
      <c r="CS401" s="52"/>
      <c r="CT401" s="52"/>
    </row>
    <row r="402" spans="23:98" x14ac:dyDescent="0.2"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  <c r="CA402" s="52"/>
      <c r="CB402" s="52"/>
      <c r="CC402" s="52"/>
      <c r="CD402" s="52"/>
      <c r="CE402" s="52"/>
      <c r="CF402" s="52"/>
      <c r="CG402" s="52"/>
      <c r="CH402" s="52"/>
      <c r="CI402" s="52"/>
      <c r="CJ402" s="52"/>
      <c r="CK402" s="52"/>
      <c r="CL402" s="52"/>
      <c r="CM402" s="52"/>
      <c r="CN402" s="52"/>
      <c r="CO402" s="52"/>
      <c r="CP402" s="52"/>
      <c r="CQ402" s="52"/>
      <c r="CR402" s="52"/>
      <c r="CS402" s="52"/>
      <c r="CT402" s="52"/>
    </row>
    <row r="403" spans="23:98" x14ac:dyDescent="0.2"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2"/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  <c r="CA403" s="52"/>
      <c r="CB403" s="52"/>
      <c r="CC403" s="52"/>
      <c r="CD403" s="52"/>
      <c r="CE403" s="52"/>
      <c r="CF403" s="52"/>
      <c r="CG403" s="52"/>
      <c r="CH403" s="52"/>
      <c r="CI403" s="52"/>
      <c r="CJ403" s="52"/>
      <c r="CK403" s="52"/>
      <c r="CL403" s="52"/>
      <c r="CM403" s="52"/>
      <c r="CN403" s="52"/>
      <c r="CO403" s="52"/>
      <c r="CP403" s="52"/>
      <c r="CQ403" s="52"/>
      <c r="CR403" s="52"/>
      <c r="CS403" s="52"/>
      <c r="CT403" s="52"/>
    </row>
    <row r="404" spans="23:98" x14ac:dyDescent="0.2"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  <c r="CA404" s="52"/>
      <c r="CB404" s="52"/>
      <c r="CC404" s="52"/>
      <c r="CD404" s="52"/>
      <c r="CE404" s="52"/>
      <c r="CF404" s="52"/>
      <c r="CG404" s="52"/>
      <c r="CH404" s="52"/>
      <c r="CI404" s="52"/>
      <c r="CJ404" s="52"/>
      <c r="CK404" s="52"/>
      <c r="CL404" s="52"/>
      <c r="CM404" s="52"/>
      <c r="CN404" s="52"/>
      <c r="CO404" s="52"/>
      <c r="CP404" s="52"/>
      <c r="CQ404" s="52"/>
      <c r="CR404" s="52"/>
      <c r="CS404" s="52"/>
      <c r="CT404" s="52"/>
    </row>
    <row r="405" spans="23:98" x14ac:dyDescent="0.2"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  <c r="CA405" s="52"/>
      <c r="CB405" s="52"/>
      <c r="CC405" s="52"/>
      <c r="CD405" s="52"/>
      <c r="CE405" s="52"/>
      <c r="CF405" s="52"/>
      <c r="CG405" s="52"/>
      <c r="CH405" s="52"/>
      <c r="CI405" s="52"/>
      <c r="CJ405" s="52"/>
      <c r="CK405" s="52"/>
      <c r="CL405" s="52"/>
      <c r="CM405" s="52"/>
      <c r="CN405" s="52"/>
      <c r="CO405" s="52"/>
      <c r="CP405" s="52"/>
      <c r="CQ405" s="52"/>
      <c r="CR405" s="52"/>
      <c r="CS405" s="52"/>
      <c r="CT405" s="52"/>
    </row>
    <row r="406" spans="23:98" x14ac:dyDescent="0.2"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  <c r="CC406" s="52"/>
      <c r="CD406" s="52"/>
      <c r="CE406" s="52"/>
      <c r="CF406" s="52"/>
      <c r="CG406" s="52"/>
      <c r="CH406" s="52"/>
      <c r="CI406" s="52"/>
      <c r="CJ406" s="52"/>
      <c r="CK406" s="52"/>
      <c r="CL406" s="52"/>
      <c r="CM406" s="52"/>
      <c r="CN406" s="52"/>
      <c r="CO406" s="52"/>
      <c r="CP406" s="52"/>
      <c r="CQ406" s="52"/>
      <c r="CR406" s="52"/>
      <c r="CS406" s="52"/>
      <c r="CT406" s="52"/>
    </row>
    <row r="407" spans="23:98" x14ac:dyDescent="0.2"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  <c r="BP407" s="52"/>
      <c r="BQ407" s="52"/>
      <c r="BR407" s="52"/>
      <c r="BS407" s="52"/>
      <c r="BT407" s="52"/>
      <c r="BU407" s="52"/>
      <c r="BV407" s="52"/>
      <c r="BW407" s="52"/>
      <c r="BX407" s="52"/>
      <c r="BY407" s="52"/>
      <c r="BZ407" s="52"/>
      <c r="CA407" s="52"/>
      <c r="CB407" s="52"/>
      <c r="CC407" s="52"/>
      <c r="CD407" s="52"/>
      <c r="CE407" s="52"/>
      <c r="CF407" s="52"/>
      <c r="CG407" s="52"/>
      <c r="CH407" s="52"/>
      <c r="CI407" s="52"/>
      <c r="CJ407" s="52"/>
      <c r="CK407" s="52"/>
      <c r="CL407" s="52"/>
      <c r="CM407" s="52"/>
      <c r="CN407" s="52"/>
      <c r="CO407" s="52"/>
      <c r="CP407" s="52"/>
      <c r="CQ407" s="52"/>
      <c r="CR407" s="52"/>
      <c r="CS407" s="52"/>
      <c r="CT407" s="52"/>
    </row>
    <row r="408" spans="23:98" x14ac:dyDescent="0.2"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  <c r="BH408" s="52"/>
      <c r="BI408" s="52"/>
      <c r="BJ408" s="52"/>
      <c r="BK408" s="52"/>
      <c r="BL408" s="52"/>
      <c r="BM408" s="52"/>
      <c r="BN408" s="52"/>
      <c r="BO408" s="52"/>
      <c r="BP408" s="52"/>
      <c r="BQ408" s="52"/>
      <c r="BR408" s="52"/>
      <c r="BS408" s="52"/>
      <c r="BT408" s="52"/>
      <c r="BU408" s="52"/>
      <c r="BV408" s="52"/>
      <c r="BW408" s="52"/>
      <c r="BX408" s="52"/>
      <c r="BY408" s="52"/>
      <c r="BZ408" s="52"/>
      <c r="CA408" s="52"/>
      <c r="CB408" s="52"/>
      <c r="CC408" s="52"/>
      <c r="CD408" s="52"/>
      <c r="CE408" s="52"/>
      <c r="CF408" s="52"/>
      <c r="CG408" s="52"/>
      <c r="CH408" s="52"/>
      <c r="CI408" s="52"/>
      <c r="CJ408" s="52"/>
      <c r="CK408" s="52"/>
      <c r="CL408" s="52"/>
      <c r="CM408" s="52"/>
      <c r="CN408" s="52"/>
      <c r="CO408" s="52"/>
      <c r="CP408" s="52"/>
      <c r="CQ408" s="52"/>
      <c r="CR408" s="52"/>
      <c r="CS408" s="52"/>
      <c r="CT408" s="52"/>
    </row>
    <row r="409" spans="23:98" x14ac:dyDescent="0.2"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  <c r="BO409" s="52"/>
      <c r="BP409" s="52"/>
      <c r="BQ409" s="52"/>
      <c r="BR409" s="52"/>
      <c r="BS409" s="52"/>
      <c r="BT409" s="52"/>
      <c r="BU409" s="52"/>
      <c r="BV409" s="52"/>
      <c r="BW409" s="52"/>
      <c r="BX409" s="52"/>
      <c r="BY409" s="52"/>
      <c r="BZ409" s="52"/>
      <c r="CA409" s="52"/>
      <c r="CB409" s="52"/>
      <c r="CC409" s="52"/>
      <c r="CD409" s="52"/>
      <c r="CE409" s="52"/>
      <c r="CF409" s="52"/>
      <c r="CG409" s="52"/>
      <c r="CH409" s="52"/>
      <c r="CI409" s="52"/>
      <c r="CJ409" s="52"/>
      <c r="CK409" s="52"/>
      <c r="CL409" s="52"/>
      <c r="CM409" s="52"/>
      <c r="CN409" s="52"/>
      <c r="CO409" s="52"/>
      <c r="CP409" s="52"/>
      <c r="CQ409" s="52"/>
      <c r="CR409" s="52"/>
      <c r="CS409" s="52"/>
      <c r="CT409" s="52"/>
    </row>
    <row r="410" spans="23:98" x14ac:dyDescent="0.2"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  <c r="BP410" s="52"/>
      <c r="BQ410" s="52"/>
      <c r="BR410" s="52"/>
      <c r="BS410" s="52"/>
      <c r="BT410" s="52"/>
      <c r="BU410" s="52"/>
      <c r="BV410" s="52"/>
      <c r="BW410" s="52"/>
      <c r="BX410" s="52"/>
      <c r="BY410" s="52"/>
      <c r="BZ410" s="52"/>
      <c r="CA410" s="52"/>
      <c r="CB410" s="52"/>
      <c r="CC410" s="52"/>
      <c r="CD410" s="52"/>
      <c r="CE410" s="52"/>
      <c r="CF410" s="52"/>
      <c r="CG410" s="52"/>
      <c r="CH410" s="52"/>
      <c r="CI410" s="52"/>
      <c r="CJ410" s="52"/>
      <c r="CK410" s="52"/>
      <c r="CL410" s="52"/>
      <c r="CM410" s="52"/>
      <c r="CN410" s="52"/>
      <c r="CO410" s="52"/>
      <c r="CP410" s="52"/>
      <c r="CQ410" s="52"/>
      <c r="CR410" s="52"/>
      <c r="CS410" s="52"/>
      <c r="CT410" s="52"/>
    </row>
    <row r="411" spans="23:98" x14ac:dyDescent="0.2"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  <c r="BO411" s="52"/>
      <c r="BP411" s="52"/>
      <c r="BQ411" s="52"/>
      <c r="BR411" s="52"/>
      <c r="BS411" s="52"/>
      <c r="BT411" s="52"/>
      <c r="BU411" s="52"/>
      <c r="BV411" s="52"/>
      <c r="BW411" s="52"/>
      <c r="BX411" s="52"/>
      <c r="BY411" s="52"/>
      <c r="BZ411" s="52"/>
      <c r="CA411" s="52"/>
      <c r="CB411" s="52"/>
      <c r="CC411" s="52"/>
      <c r="CD411" s="52"/>
      <c r="CE411" s="52"/>
      <c r="CF411" s="52"/>
      <c r="CG411" s="52"/>
      <c r="CH411" s="52"/>
      <c r="CI411" s="52"/>
      <c r="CJ411" s="52"/>
      <c r="CK411" s="52"/>
      <c r="CL411" s="52"/>
      <c r="CM411" s="52"/>
      <c r="CN411" s="52"/>
      <c r="CO411" s="52"/>
      <c r="CP411" s="52"/>
      <c r="CQ411" s="52"/>
      <c r="CR411" s="52"/>
      <c r="CS411" s="52"/>
      <c r="CT411" s="52"/>
    </row>
    <row r="412" spans="23:98" x14ac:dyDescent="0.2"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  <c r="BO412" s="52"/>
      <c r="BP412" s="52"/>
      <c r="BQ412" s="52"/>
      <c r="BR412" s="52"/>
      <c r="BS412" s="52"/>
      <c r="BT412" s="52"/>
      <c r="BU412" s="52"/>
      <c r="BV412" s="52"/>
      <c r="BW412" s="52"/>
      <c r="BX412" s="52"/>
      <c r="BY412" s="52"/>
      <c r="BZ412" s="52"/>
      <c r="CA412" s="52"/>
      <c r="CB412" s="52"/>
      <c r="CC412" s="52"/>
      <c r="CD412" s="52"/>
      <c r="CE412" s="52"/>
      <c r="CF412" s="52"/>
      <c r="CG412" s="52"/>
      <c r="CH412" s="52"/>
      <c r="CI412" s="52"/>
      <c r="CJ412" s="52"/>
      <c r="CK412" s="52"/>
      <c r="CL412" s="52"/>
      <c r="CM412" s="52"/>
      <c r="CN412" s="52"/>
      <c r="CO412" s="52"/>
      <c r="CP412" s="52"/>
      <c r="CQ412" s="52"/>
      <c r="CR412" s="52"/>
      <c r="CS412" s="52"/>
      <c r="CT412" s="52"/>
    </row>
    <row r="413" spans="23:98" x14ac:dyDescent="0.2"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  <c r="BO413" s="52"/>
      <c r="BP413" s="52"/>
      <c r="BQ413" s="52"/>
      <c r="BR413" s="52"/>
      <c r="BS413" s="52"/>
      <c r="BT413" s="52"/>
      <c r="BU413" s="52"/>
      <c r="BV413" s="52"/>
      <c r="BW413" s="52"/>
      <c r="BX413" s="52"/>
      <c r="BY413" s="52"/>
      <c r="BZ413" s="52"/>
      <c r="CA413" s="52"/>
      <c r="CB413" s="52"/>
      <c r="CC413" s="52"/>
      <c r="CD413" s="52"/>
      <c r="CE413" s="52"/>
      <c r="CF413" s="52"/>
      <c r="CG413" s="52"/>
      <c r="CH413" s="52"/>
      <c r="CI413" s="52"/>
      <c r="CJ413" s="52"/>
      <c r="CK413" s="52"/>
      <c r="CL413" s="52"/>
      <c r="CM413" s="52"/>
      <c r="CN413" s="52"/>
      <c r="CO413" s="52"/>
      <c r="CP413" s="52"/>
      <c r="CQ413" s="52"/>
      <c r="CR413" s="52"/>
      <c r="CS413" s="52"/>
      <c r="CT413" s="52"/>
    </row>
    <row r="414" spans="23:98" x14ac:dyDescent="0.2"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52"/>
      <c r="BI414" s="52"/>
      <c r="BJ414" s="52"/>
      <c r="BK414" s="52"/>
      <c r="BL414" s="52"/>
      <c r="BM414" s="52"/>
      <c r="BN414" s="52"/>
      <c r="BO414" s="52"/>
      <c r="BP414" s="52"/>
      <c r="BQ414" s="52"/>
      <c r="BR414" s="52"/>
      <c r="BS414" s="52"/>
      <c r="BT414" s="52"/>
      <c r="BU414" s="52"/>
      <c r="BV414" s="52"/>
      <c r="BW414" s="52"/>
      <c r="BX414" s="52"/>
      <c r="BY414" s="52"/>
      <c r="BZ414" s="52"/>
      <c r="CA414" s="52"/>
      <c r="CB414" s="52"/>
      <c r="CC414" s="52"/>
      <c r="CD414" s="52"/>
      <c r="CE414" s="52"/>
      <c r="CF414" s="52"/>
      <c r="CG414" s="52"/>
      <c r="CH414" s="52"/>
      <c r="CI414" s="52"/>
      <c r="CJ414" s="52"/>
      <c r="CK414" s="52"/>
      <c r="CL414" s="52"/>
      <c r="CM414" s="52"/>
      <c r="CN414" s="52"/>
      <c r="CO414" s="52"/>
      <c r="CP414" s="52"/>
      <c r="CQ414" s="52"/>
      <c r="CR414" s="52"/>
      <c r="CS414" s="52"/>
      <c r="CT414" s="52"/>
    </row>
    <row r="415" spans="23:98" x14ac:dyDescent="0.2"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  <c r="BP415" s="52"/>
      <c r="BQ415" s="52"/>
      <c r="BR415" s="52"/>
      <c r="BS415" s="52"/>
      <c r="BT415" s="52"/>
      <c r="BU415" s="52"/>
      <c r="BV415" s="52"/>
      <c r="BW415" s="52"/>
      <c r="BX415" s="52"/>
      <c r="BY415" s="52"/>
      <c r="BZ415" s="52"/>
      <c r="CA415" s="52"/>
      <c r="CB415" s="52"/>
      <c r="CC415" s="52"/>
      <c r="CD415" s="52"/>
      <c r="CE415" s="52"/>
      <c r="CF415" s="52"/>
      <c r="CG415" s="52"/>
      <c r="CH415" s="52"/>
      <c r="CI415" s="52"/>
      <c r="CJ415" s="52"/>
      <c r="CK415" s="52"/>
      <c r="CL415" s="52"/>
      <c r="CM415" s="52"/>
      <c r="CN415" s="52"/>
      <c r="CO415" s="52"/>
      <c r="CP415" s="52"/>
      <c r="CQ415" s="52"/>
      <c r="CR415" s="52"/>
      <c r="CS415" s="52"/>
      <c r="CT415" s="52"/>
    </row>
    <row r="416" spans="23:98" x14ac:dyDescent="0.2"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  <c r="BO416" s="52"/>
      <c r="BP416" s="52"/>
      <c r="BQ416" s="52"/>
      <c r="BR416" s="52"/>
      <c r="BS416" s="52"/>
      <c r="BT416" s="52"/>
      <c r="BU416" s="52"/>
      <c r="BV416" s="52"/>
      <c r="BW416" s="52"/>
      <c r="BX416" s="52"/>
      <c r="BY416" s="52"/>
      <c r="BZ416" s="52"/>
      <c r="CA416" s="52"/>
      <c r="CB416" s="52"/>
      <c r="CC416" s="52"/>
      <c r="CD416" s="52"/>
      <c r="CE416" s="52"/>
      <c r="CF416" s="52"/>
      <c r="CG416" s="52"/>
      <c r="CH416" s="52"/>
      <c r="CI416" s="52"/>
      <c r="CJ416" s="52"/>
      <c r="CK416" s="52"/>
      <c r="CL416" s="52"/>
      <c r="CM416" s="52"/>
      <c r="CN416" s="52"/>
      <c r="CO416" s="52"/>
      <c r="CP416" s="52"/>
      <c r="CQ416" s="52"/>
      <c r="CR416" s="52"/>
      <c r="CS416" s="52"/>
      <c r="CT416" s="52"/>
    </row>
    <row r="417" spans="23:98" x14ac:dyDescent="0.2"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52"/>
      <c r="BI417" s="52"/>
      <c r="BJ417" s="52"/>
      <c r="BK417" s="52"/>
      <c r="BL417" s="52"/>
      <c r="BM417" s="52"/>
      <c r="BN417" s="52"/>
      <c r="BO417" s="52"/>
      <c r="BP417" s="52"/>
      <c r="BQ417" s="52"/>
      <c r="BR417" s="52"/>
      <c r="BS417" s="52"/>
      <c r="BT417" s="52"/>
      <c r="BU417" s="52"/>
      <c r="BV417" s="52"/>
      <c r="BW417" s="52"/>
      <c r="BX417" s="52"/>
      <c r="BY417" s="52"/>
      <c r="BZ417" s="52"/>
      <c r="CA417" s="52"/>
      <c r="CB417" s="52"/>
      <c r="CC417" s="52"/>
      <c r="CD417" s="52"/>
      <c r="CE417" s="52"/>
      <c r="CF417" s="52"/>
      <c r="CG417" s="52"/>
      <c r="CH417" s="52"/>
      <c r="CI417" s="52"/>
      <c r="CJ417" s="52"/>
      <c r="CK417" s="52"/>
      <c r="CL417" s="52"/>
      <c r="CM417" s="52"/>
      <c r="CN417" s="52"/>
      <c r="CO417" s="52"/>
      <c r="CP417" s="52"/>
      <c r="CQ417" s="52"/>
      <c r="CR417" s="52"/>
      <c r="CS417" s="52"/>
      <c r="CT417" s="52"/>
    </row>
    <row r="418" spans="23:98" x14ac:dyDescent="0.2"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52"/>
      <c r="BI418" s="52"/>
      <c r="BJ418" s="52"/>
      <c r="BK418" s="52"/>
      <c r="BL418" s="52"/>
      <c r="BM418" s="52"/>
      <c r="BN418" s="52"/>
      <c r="BO418" s="52"/>
      <c r="BP418" s="52"/>
      <c r="BQ418" s="52"/>
      <c r="BR418" s="52"/>
      <c r="BS418" s="52"/>
      <c r="BT418" s="52"/>
      <c r="BU418" s="52"/>
      <c r="BV418" s="52"/>
      <c r="BW418" s="52"/>
      <c r="BX418" s="52"/>
      <c r="BY418" s="52"/>
      <c r="BZ418" s="52"/>
      <c r="CA418" s="52"/>
      <c r="CB418" s="52"/>
      <c r="CC418" s="52"/>
      <c r="CD418" s="52"/>
      <c r="CE418" s="52"/>
      <c r="CF418" s="52"/>
      <c r="CG418" s="52"/>
      <c r="CH418" s="52"/>
      <c r="CI418" s="52"/>
      <c r="CJ418" s="52"/>
      <c r="CK418" s="52"/>
      <c r="CL418" s="52"/>
      <c r="CM418" s="52"/>
      <c r="CN418" s="52"/>
      <c r="CO418" s="52"/>
      <c r="CP418" s="52"/>
      <c r="CQ418" s="52"/>
      <c r="CR418" s="52"/>
      <c r="CS418" s="52"/>
      <c r="CT418" s="52"/>
    </row>
    <row r="419" spans="23:98" x14ac:dyDescent="0.2"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  <c r="BH419" s="52"/>
      <c r="BI419" s="52"/>
      <c r="BJ419" s="52"/>
      <c r="BK419" s="52"/>
      <c r="BL419" s="52"/>
      <c r="BM419" s="52"/>
      <c r="BN419" s="52"/>
      <c r="BO419" s="52"/>
      <c r="BP419" s="52"/>
      <c r="BQ419" s="52"/>
      <c r="BR419" s="52"/>
      <c r="BS419" s="52"/>
      <c r="BT419" s="52"/>
      <c r="BU419" s="52"/>
      <c r="BV419" s="52"/>
      <c r="BW419" s="52"/>
      <c r="BX419" s="52"/>
      <c r="BY419" s="52"/>
      <c r="BZ419" s="52"/>
      <c r="CA419" s="52"/>
      <c r="CB419" s="52"/>
      <c r="CC419" s="52"/>
      <c r="CD419" s="52"/>
      <c r="CE419" s="52"/>
      <c r="CF419" s="52"/>
      <c r="CG419" s="52"/>
      <c r="CH419" s="52"/>
      <c r="CI419" s="52"/>
      <c r="CJ419" s="52"/>
      <c r="CK419" s="52"/>
      <c r="CL419" s="52"/>
      <c r="CM419" s="52"/>
      <c r="CN419" s="52"/>
      <c r="CO419" s="52"/>
      <c r="CP419" s="52"/>
      <c r="CQ419" s="52"/>
      <c r="CR419" s="52"/>
      <c r="CS419" s="52"/>
      <c r="CT419" s="52"/>
    </row>
    <row r="420" spans="23:98" x14ac:dyDescent="0.2"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52"/>
      <c r="BI420" s="52"/>
      <c r="BJ420" s="52"/>
      <c r="BK420" s="52"/>
      <c r="BL420" s="52"/>
      <c r="BM420" s="52"/>
      <c r="BN420" s="52"/>
      <c r="BO420" s="52"/>
      <c r="BP420" s="52"/>
      <c r="BQ420" s="52"/>
      <c r="BR420" s="52"/>
      <c r="BS420" s="52"/>
      <c r="BT420" s="52"/>
      <c r="BU420" s="52"/>
      <c r="BV420" s="52"/>
      <c r="BW420" s="52"/>
      <c r="BX420" s="52"/>
      <c r="BY420" s="52"/>
      <c r="BZ420" s="52"/>
      <c r="CA420" s="52"/>
      <c r="CB420" s="52"/>
      <c r="CC420" s="52"/>
      <c r="CD420" s="52"/>
      <c r="CE420" s="52"/>
      <c r="CF420" s="52"/>
      <c r="CG420" s="52"/>
      <c r="CH420" s="52"/>
      <c r="CI420" s="52"/>
      <c r="CJ420" s="52"/>
      <c r="CK420" s="52"/>
      <c r="CL420" s="52"/>
      <c r="CM420" s="52"/>
      <c r="CN420" s="52"/>
      <c r="CO420" s="52"/>
      <c r="CP420" s="52"/>
      <c r="CQ420" s="52"/>
      <c r="CR420" s="52"/>
      <c r="CS420" s="52"/>
      <c r="CT420" s="52"/>
    </row>
    <row r="421" spans="23:98" x14ac:dyDescent="0.2"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  <c r="BO421" s="52"/>
      <c r="BP421" s="52"/>
      <c r="BQ421" s="52"/>
      <c r="BR421" s="52"/>
      <c r="BS421" s="52"/>
      <c r="BT421" s="52"/>
      <c r="BU421" s="52"/>
      <c r="BV421" s="52"/>
      <c r="BW421" s="52"/>
      <c r="BX421" s="52"/>
      <c r="BY421" s="52"/>
      <c r="BZ421" s="52"/>
      <c r="CA421" s="52"/>
      <c r="CB421" s="52"/>
      <c r="CC421" s="52"/>
      <c r="CD421" s="52"/>
      <c r="CE421" s="52"/>
      <c r="CF421" s="52"/>
      <c r="CG421" s="52"/>
      <c r="CH421" s="52"/>
      <c r="CI421" s="52"/>
      <c r="CJ421" s="52"/>
      <c r="CK421" s="52"/>
      <c r="CL421" s="52"/>
      <c r="CM421" s="52"/>
      <c r="CN421" s="52"/>
      <c r="CO421" s="52"/>
      <c r="CP421" s="52"/>
      <c r="CQ421" s="52"/>
      <c r="CR421" s="52"/>
      <c r="CS421" s="52"/>
      <c r="CT421" s="52"/>
    </row>
    <row r="422" spans="23:98" x14ac:dyDescent="0.2"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  <c r="BP422" s="52"/>
      <c r="BQ422" s="52"/>
      <c r="BR422" s="52"/>
      <c r="BS422" s="52"/>
      <c r="BT422" s="52"/>
      <c r="BU422" s="52"/>
      <c r="BV422" s="52"/>
      <c r="BW422" s="52"/>
      <c r="BX422" s="52"/>
      <c r="BY422" s="52"/>
      <c r="BZ422" s="52"/>
      <c r="CA422" s="52"/>
      <c r="CB422" s="52"/>
      <c r="CC422" s="52"/>
      <c r="CD422" s="52"/>
      <c r="CE422" s="52"/>
      <c r="CF422" s="52"/>
      <c r="CG422" s="52"/>
      <c r="CH422" s="52"/>
      <c r="CI422" s="52"/>
      <c r="CJ422" s="52"/>
      <c r="CK422" s="52"/>
      <c r="CL422" s="52"/>
      <c r="CM422" s="52"/>
      <c r="CN422" s="52"/>
      <c r="CO422" s="52"/>
      <c r="CP422" s="52"/>
      <c r="CQ422" s="52"/>
      <c r="CR422" s="52"/>
      <c r="CS422" s="52"/>
      <c r="CT422" s="52"/>
    </row>
    <row r="423" spans="23:98" x14ac:dyDescent="0.2"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  <c r="BO423" s="52"/>
      <c r="BP423" s="52"/>
      <c r="BQ423" s="52"/>
      <c r="BR423" s="52"/>
      <c r="BS423" s="52"/>
      <c r="BT423" s="52"/>
      <c r="BU423" s="52"/>
      <c r="BV423" s="52"/>
      <c r="BW423" s="52"/>
      <c r="BX423" s="52"/>
      <c r="BY423" s="52"/>
      <c r="BZ423" s="52"/>
      <c r="CA423" s="52"/>
      <c r="CB423" s="52"/>
      <c r="CC423" s="52"/>
      <c r="CD423" s="52"/>
      <c r="CE423" s="52"/>
      <c r="CF423" s="52"/>
      <c r="CG423" s="52"/>
      <c r="CH423" s="52"/>
      <c r="CI423" s="52"/>
      <c r="CJ423" s="52"/>
      <c r="CK423" s="52"/>
      <c r="CL423" s="52"/>
      <c r="CM423" s="52"/>
      <c r="CN423" s="52"/>
      <c r="CO423" s="52"/>
      <c r="CP423" s="52"/>
      <c r="CQ423" s="52"/>
      <c r="CR423" s="52"/>
      <c r="CS423" s="52"/>
      <c r="CT423" s="52"/>
    </row>
    <row r="424" spans="23:98" x14ac:dyDescent="0.2"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  <c r="BH424" s="52"/>
      <c r="BI424" s="52"/>
      <c r="BJ424" s="52"/>
      <c r="BK424" s="52"/>
      <c r="BL424" s="52"/>
      <c r="BM424" s="52"/>
      <c r="BN424" s="52"/>
      <c r="BO424" s="52"/>
      <c r="BP424" s="52"/>
      <c r="BQ424" s="52"/>
      <c r="BR424" s="52"/>
      <c r="BS424" s="52"/>
      <c r="BT424" s="52"/>
      <c r="BU424" s="52"/>
      <c r="BV424" s="52"/>
      <c r="BW424" s="52"/>
      <c r="BX424" s="52"/>
      <c r="BY424" s="52"/>
      <c r="BZ424" s="52"/>
      <c r="CA424" s="52"/>
      <c r="CB424" s="52"/>
      <c r="CC424" s="52"/>
      <c r="CD424" s="52"/>
      <c r="CE424" s="52"/>
      <c r="CF424" s="52"/>
      <c r="CG424" s="52"/>
      <c r="CH424" s="52"/>
      <c r="CI424" s="52"/>
      <c r="CJ424" s="52"/>
      <c r="CK424" s="52"/>
      <c r="CL424" s="52"/>
      <c r="CM424" s="52"/>
      <c r="CN424" s="52"/>
      <c r="CO424" s="52"/>
      <c r="CP424" s="52"/>
      <c r="CQ424" s="52"/>
      <c r="CR424" s="52"/>
      <c r="CS424" s="52"/>
      <c r="CT424" s="52"/>
    </row>
    <row r="425" spans="23:98" x14ac:dyDescent="0.2"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52"/>
      <c r="BI425" s="52"/>
      <c r="BJ425" s="52"/>
      <c r="BK425" s="52"/>
      <c r="BL425" s="52"/>
      <c r="BM425" s="52"/>
      <c r="BN425" s="52"/>
      <c r="BO425" s="52"/>
      <c r="BP425" s="52"/>
      <c r="BQ425" s="52"/>
      <c r="BR425" s="52"/>
      <c r="BS425" s="52"/>
      <c r="BT425" s="52"/>
      <c r="BU425" s="52"/>
      <c r="BV425" s="52"/>
      <c r="BW425" s="52"/>
      <c r="BX425" s="52"/>
      <c r="BY425" s="52"/>
      <c r="BZ425" s="52"/>
      <c r="CA425" s="52"/>
      <c r="CB425" s="52"/>
      <c r="CC425" s="52"/>
      <c r="CD425" s="52"/>
      <c r="CE425" s="52"/>
      <c r="CF425" s="52"/>
      <c r="CG425" s="52"/>
      <c r="CH425" s="52"/>
      <c r="CI425" s="52"/>
      <c r="CJ425" s="52"/>
      <c r="CK425" s="52"/>
      <c r="CL425" s="52"/>
      <c r="CM425" s="52"/>
      <c r="CN425" s="52"/>
      <c r="CO425" s="52"/>
      <c r="CP425" s="52"/>
      <c r="CQ425" s="52"/>
      <c r="CR425" s="52"/>
      <c r="CS425" s="52"/>
      <c r="CT425" s="52"/>
    </row>
    <row r="426" spans="23:98" x14ac:dyDescent="0.2"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  <c r="BO426" s="52"/>
      <c r="BP426" s="52"/>
      <c r="BQ426" s="52"/>
      <c r="BR426" s="52"/>
      <c r="BS426" s="52"/>
      <c r="BT426" s="52"/>
      <c r="BU426" s="52"/>
      <c r="BV426" s="52"/>
      <c r="BW426" s="52"/>
      <c r="BX426" s="52"/>
      <c r="BY426" s="52"/>
      <c r="BZ426" s="52"/>
      <c r="CA426" s="52"/>
      <c r="CB426" s="52"/>
      <c r="CC426" s="52"/>
      <c r="CD426" s="52"/>
      <c r="CE426" s="52"/>
      <c r="CF426" s="52"/>
      <c r="CG426" s="52"/>
      <c r="CH426" s="52"/>
      <c r="CI426" s="52"/>
      <c r="CJ426" s="52"/>
      <c r="CK426" s="52"/>
      <c r="CL426" s="52"/>
      <c r="CM426" s="52"/>
      <c r="CN426" s="52"/>
      <c r="CO426" s="52"/>
      <c r="CP426" s="52"/>
      <c r="CQ426" s="52"/>
      <c r="CR426" s="52"/>
      <c r="CS426" s="52"/>
      <c r="CT426" s="52"/>
    </row>
    <row r="427" spans="23:98" x14ac:dyDescent="0.2"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  <c r="BO427" s="52"/>
      <c r="BP427" s="52"/>
      <c r="BQ427" s="52"/>
      <c r="BR427" s="52"/>
      <c r="BS427" s="52"/>
      <c r="BT427" s="52"/>
      <c r="BU427" s="52"/>
      <c r="BV427" s="52"/>
      <c r="BW427" s="52"/>
      <c r="BX427" s="52"/>
      <c r="BY427" s="52"/>
      <c r="BZ427" s="52"/>
      <c r="CA427" s="52"/>
      <c r="CB427" s="52"/>
      <c r="CC427" s="52"/>
      <c r="CD427" s="52"/>
      <c r="CE427" s="52"/>
      <c r="CF427" s="52"/>
      <c r="CG427" s="52"/>
      <c r="CH427" s="52"/>
      <c r="CI427" s="52"/>
      <c r="CJ427" s="52"/>
      <c r="CK427" s="52"/>
      <c r="CL427" s="52"/>
      <c r="CM427" s="52"/>
      <c r="CN427" s="52"/>
      <c r="CO427" s="52"/>
      <c r="CP427" s="52"/>
      <c r="CQ427" s="52"/>
      <c r="CR427" s="52"/>
      <c r="CS427" s="52"/>
      <c r="CT427" s="52"/>
    </row>
    <row r="428" spans="23:98" x14ac:dyDescent="0.2"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  <c r="BO428" s="52"/>
      <c r="BP428" s="52"/>
      <c r="BQ428" s="52"/>
      <c r="BR428" s="52"/>
      <c r="BS428" s="52"/>
      <c r="BT428" s="52"/>
      <c r="BU428" s="52"/>
      <c r="BV428" s="52"/>
      <c r="BW428" s="52"/>
      <c r="BX428" s="52"/>
      <c r="BY428" s="52"/>
      <c r="BZ428" s="52"/>
      <c r="CA428" s="52"/>
      <c r="CB428" s="52"/>
      <c r="CC428" s="52"/>
      <c r="CD428" s="52"/>
      <c r="CE428" s="52"/>
      <c r="CF428" s="52"/>
      <c r="CG428" s="52"/>
      <c r="CH428" s="52"/>
      <c r="CI428" s="52"/>
      <c r="CJ428" s="52"/>
      <c r="CK428" s="52"/>
      <c r="CL428" s="52"/>
      <c r="CM428" s="52"/>
      <c r="CN428" s="52"/>
      <c r="CO428" s="52"/>
      <c r="CP428" s="52"/>
      <c r="CQ428" s="52"/>
      <c r="CR428" s="52"/>
      <c r="CS428" s="52"/>
      <c r="CT428" s="52"/>
    </row>
    <row r="429" spans="23:98" x14ac:dyDescent="0.2"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  <c r="BO429" s="52"/>
      <c r="BP429" s="52"/>
      <c r="BQ429" s="52"/>
      <c r="BR429" s="52"/>
      <c r="BS429" s="52"/>
      <c r="BT429" s="52"/>
      <c r="BU429" s="52"/>
      <c r="BV429" s="52"/>
      <c r="BW429" s="52"/>
      <c r="BX429" s="52"/>
      <c r="BY429" s="52"/>
      <c r="BZ429" s="52"/>
      <c r="CA429" s="52"/>
      <c r="CB429" s="52"/>
      <c r="CC429" s="52"/>
      <c r="CD429" s="52"/>
      <c r="CE429" s="52"/>
      <c r="CF429" s="52"/>
      <c r="CG429" s="52"/>
      <c r="CH429" s="52"/>
      <c r="CI429" s="52"/>
      <c r="CJ429" s="52"/>
      <c r="CK429" s="52"/>
      <c r="CL429" s="52"/>
      <c r="CM429" s="52"/>
      <c r="CN429" s="52"/>
      <c r="CO429" s="52"/>
      <c r="CP429" s="52"/>
      <c r="CQ429" s="52"/>
      <c r="CR429" s="52"/>
      <c r="CS429" s="52"/>
      <c r="CT429" s="52"/>
    </row>
    <row r="430" spans="23:98" x14ac:dyDescent="0.2"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2"/>
      <c r="BM430" s="52"/>
      <c r="BN430" s="52"/>
      <c r="BO430" s="52"/>
      <c r="BP430" s="52"/>
      <c r="BQ430" s="52"/>
      <c r="BR430" s="52"/>
      <c r="BS430" s="52"/>
      <c r="BT430" s="52"/>
      <c r="BU430" s="52"/>
      <c r="BV430" s="52"/>
      <c r="BW430" s="52"/>
      <c r="BX430" s="52"/>
      <c r="BY430" s="52"/>
      <c r="BZ430" s="52"/>
      <c r="CA430" s="52"/>
      <c r="CB430" s="52"/>
      <c r="CC430" s="52"/>
      <c r="CD430" s="52"/>
      <c r="CE430" s="52"/>
      <c r="CF430" s="52"/>
      <c r="CG430" s="52"/>
      <c r="CH430" s="52"/>
      <c r="CI430" s="52"/>
      <c r="CJ430" s="52"/>
      <c r="CK430" s="52"/>
      <c r="CL430" s="52"/>
      <c r="CM430" s="52"/>
      <c r="CN430" s="52"/>
      <c r="CO430" s="52"/>
      <c r="CP430" s="52"/>
      <c r="CQ430" s="52"/>
      <c r="CR430" s="52"/>
      <c r="CS430" s="52"/>
      <c r="CT430" s="52"/>
    </row>
    <row r="431" spans="23:98" x14ac:dyDescent="0.2"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  <c r="BO431" s="52"/>
      <c r="BP431" s="52"/>
      <c r="BQ431" s="52"/>
      <c r="BR431" s="52"/>
      <c r="BS431" s="52"/>
      <c r="BT431" s="52"/>
      <c r="BU431" s="52"/>
      <c r="BV431" s="52"/>
      <c r="BW431" s="52"/>
      <c r="BX431" s="52"/>
      <c r="BY431" s="52"/>
      <c r="BZ431" s="52"/>
      <c r="CA431" s="52"/>
      <c r="CB431" s="52"/>
      <c r="CC431" s="52"/>
      <c r="CD431" s="52"/>
      <c r="CE431" s="52"/>
      <c r="CF431" s="52"/>
      <c r="CG431" s="52"/>
      <c r="CH431" s="52"/>
      <c r="CI431" s="52"/>
      <c r="CJ431" s="52"/>
      <c r="CK431" s="52"/>
      <c r="CL431" s="52"/>
      <c r="CM431" s="52"/>
      <c r="CN431" s="52"/>
      <c r="CO431" s="52"/>
      <c r="CP431" s="52"/>
      <c r="CQ431" s="52"/>
      <c r="CR431" s="52"/>
      <c r="CS431" s="52"/>
      <c r="CT431" s="52"/>
    </row>
    <row r="432" spans="23:98" x14ac:dyDescent="0.2"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  <c r="BP432" s="52"/>
      <c r="BQ432" s="52"/>
      <c r="BR432" s="52"/>
      <c r="BS432" s="52"/>
      <c r="BT432" s="52"/>
      <c r="BU432" s="52"/>
      <c r="BV432" s="52"/>
      <c r="BW432" s="52"/>
      <c r="BX432" s="52"/>
      <c r="BY432" s="52"/>
      <c r="BZ432" s="52"/>
      <c r="CA432" s="52"/>
      <c r="CB432" s="52"/>
      <c r="CC432" s="52"/>
      <c r="CD432" s="52"/>
      <c r="CE432" s="52"/>
      <c r="CF432" s="52"/>
      <c r="CG432" s="52"/>
      <c r="CH432" s="52"/>
      <c r="CI432" s="52"/>
      <c r="CJ432" s="52"/>
      <c r="CK432" s="52"/>
      <c r="CL432" s="52"/>
      <c r="CM432" s="52"/>
      <c r="CN432" s="52"/>
      <c r="CO432" s="52"/>
      <c r="CP432" s="52"/>
      <c r="CQ432" s="52"/>
      <c r="CR432" s="52"/>
      <c r="CS432" s="52"/>
      <c r="CT432" s="52"/>
    </row>
    <row r="433" spans="23:98" x14ac:dyDescent="0.2"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  <c r="BP433" s="52"/>
      <c r="BQ433" s="52"/>
      <c r="BR433" s="52"/>
      <c r="BS433" s="52"/>
      <c r="BT433" s="52"/>
      <c r="BU433" s="52"/>
      <c r="BV433" s="52"/>
      <c r="BW433" s="52"/>
      <c r="BX433" s="52"/>
      <c r="BY433" s="52"/>
      <c r="BZ433" s="52"/>
      <c r="CA433" s="52"/>
      <c r="CB433" s="52"/>
      <c r="CC433" s="52"/>
      <c r="CD433" s="52"/>
      <c r="CE433" s="52"/>
      <c r="CF433" s="52"/>
      <c r="CG433" s="52"/>
      <c r="CH433" s="52"/>
      <c r="CI433" s="52"/>
      <c r="CJ433" s="52"/>
      <c r="CK433" s="52"/>
      <c r="CL433" s="52"/>
      <c r="CM433" s="52"/>
      <c r="CN433" s="52"/>
      <c r="CO433" s="52"/>
      <c r="CP433" s="52"/>
      <c r="CQ433" s="52"/>
      <c r="CR433" s="52"/>
      <c r="CS433" s="52"/>
      <c r="CT433" s="52"/>
    </row>
    <row r="434" spans="23:98" x14ac:dyDescent="0.2"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  <c r="BO434" s="52"/>
      <c r="BP434" s="52"/>
      <c r="BQ434" s="52"/>
      <c r="BR434" s="52"/>
      <c r="BS434" s="52"/>
      <c r="BT434" s="52"/>
      <c r="BU434" s="52"/>
      <c r="BV434" s="52"/>
      <c r="BW434" s="52"/>
      <c r="BX434" s="52"/>
      <c r="BY434" s="52"/>
      <c r="BZ434" s="52"/>
      <c r="CA434" s="52"/>
      <c r="CB434" s="52"/>
      <c r="CC434" s="52"/>
      <c r="CD434" s="52"/>
      <c r="CE434" s="52"/>
      <c r="CF434" s="52"/>
      <c r="CG434" s="52"/>
      <c r="CH434" s="52"/>
      <c r="CI434" s="52"/>
      <c r="CJ434" s="52"/>
      <c r="CK434" s="52"/>
      <c r="CL434" s="52"/>
      <c r="CM434" s="52"/>
      <c r="CN434" s="52"/>
      <c r="CO434" s="52"/>
      <c r="CP434" s="52"/>
      <c r="CQ434" s="52"/>
      <c r="CR434" s="52"/>
      <c r="CS434" s="52"/>
      <c r="CT434" s="52"/>
    </row>
    <row r="435" spans="23:98" x14ac:dyDescent="0.2"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  <c r="BO435" s="52"/>
      <c r="BP435" s="52"/>
      <c r="BQ435" s="52"/>
      <c r="BR435" s="52"/>
      <c r="BS435" s="52"/>
      <c r="BT435" s="52"/>
      <c r="BU435" s="52"/>
      <c r="BV435" s="52"/>
      <c r="BW435" s="52"/>
      <c r="BX435" s="52"/>
      <c r="BY435" s="52"/>
      <c r="BZ435" s="52"/>
      <c r="CA435" s="52"/>
      <c r="CB435" s="52"/>
      <c r="CC435" s="52"/>
      <c r="CD435" s="52"/>
      <c r="CE435" s="52"/>
      <c r="CF435" s="52"/>
      <c r="CG435" s="52"/>
      <c r="CH435" s="52"/>
      <c r="CI435" s="52"/>
      <c r="CJ435" s="52"/>
      <c r="CK435" s="52"/>
      <c r="CL435" s="52"/>
      <c r="CM435" s="52"/>
      <c r="CN435" s="52"/>
      <c r="CO435" s="52"/>
      <c r="CP435" s="52"/>
      <c r="CQ435" s="52"/>
      <c r="CR435" s="52"/>
      <c r="CS435" s="52"/>
      <c r="CT435" s="52"/>
    </row>
    <row r="436" spans="23:98" x14ac:dyDescent="0.2"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  <c r="BK436" s="52"/>
      <c r="BL436" s="52"/>
      <c r="BM436" s="52"/>
      <c r="BN436" s="52"/>
      <c r="BO436" s="52"/>
      <c r="BP436" s="52"/>
      <c r="BQ436" s="52"/>
      <c r="BR436" s="52"/>
      <c r="BS436" s="52"/>
      <c r="BT436" s="52"/>
      <c r="BU436" s="52"/>
      <c r="BV436" s="52"/>
      <c r="BW436" s="52"/>
      <c r="BX436" s="52"/>
      <c r="BY436" s="52"/>
      <c r="BZ436" s="52"/>
      <c r="CA436" s="52"/>
      <c r="CB436" s="52"/>
      <c r="CC436" s="52"/>
      <c r="CD436" s="52"/>
      <c r="CE436" s="52"/>
      <c r="CF436" s="52"/>
      <c r="CG436" s="52"/>
      <c r="CH436" s="52"/>
      <c r="CI436" s="52"/>
      <c r="CJ436" s="52"/>
      <c r="CK436" s="52"/>
      <c r="CL436" s="52"/>
      <c r="CM436" s="52"/>
      <c r="CN436" s="52"/>
      <c r="CO436" s="52"/>
      <c r="CP436" s="52"/>
      <c r="CQ436" s="52"/>
      <c r="CR436" s="52"/>
      <c r="CS436" s="52"/>
      <c r="CT436" s="52"/>
    </row>
    <row r="437" spans="23:98" x14ac:dyDescent="0.2"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  <c r="BK437" s="52"/>
      <c r="BL437" s="52"/>
      <c r="BM437" s="52"/>
      <c r="BN437" s="52"/>
      <c r="BO437" s="52"/>
      <c r="BP437" s="52"/>
      <c r="BQ437" s="52"/>
      <c r="BR437" s="52"/>
      <c r="BS437" s="52"/>
      <c r="BT437" s="52"/>
      <c r="BU437" s="52"/>
      <c r="BV437" s="52"/>
      <c r="BW437" s="52"/>
      <c r="BX437" s="52"/>
      <c r="BY437" s="52"/>
      <c r="BZ437" s="52"/>
      <c r="CA437" s="52"/>
      <c r="CB437" s="52"/>
      <c r="CC437" s="52"/>
      <c r="CD437" s="52"/>
      <c r="CE437" s="52"/>
      <c r="CF437" s="52"/>
      <c r="CG437" s="52"/>
      <c r="CH437" s="52"/>
      <c r="CI437" s="52"/>
      <c r="CJ437" s="52"/>
      <c r="CK437" s="52"/>
      <c r="CL437" s="52"/>
      <c r="CM437" s="52"/>
      <c r="CN437" s="52"/>
      <c r="CO437" s="52"/>
      <c r="CP437" s="52"/>
      <c r="CQ437" s="52"/>
      <c r="CR437" s="52"/>
      <c r="CS437" s="52"/>
      <c r="CT437" s="52"/>
    </row>
    <row r="438" spans="23:98" x14ac:dyDescent="0.2"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52"/>
      <c r="BI438" s="52"/>
      <c r="BJ438" s="52"/>
      <c r="BK438" s="52"/>
      <c r="BL438" s="52"/>
      <c r="BM438" s="52"/>
      <c r="BN438" s="52"/>
      <c r="BO438" s="52"/>
      <c r="BP438" s="52"/>
      <c r="BQ438" s="52"/>
      <c r="BR438" s="52"/>
      <c r="BS438" s="52"/>
      <c r="BT438" s="52"/>
      <c r="BU438" s="52"/>
      <c r="BV438" s="52"/>
      <c r="BW438" s="52"/>
      <c r="BX438" s="52"/>
      <c r="BY438" s="52"/>
      <c r="BZ438" s="52"/>
      <c r="CA438" s="52"/>
      <c r="CB438" s="52"/>
      <c r="CC438" s="52"/>
      <c r="CD438" s="52"/>
      <c r="CE438" s="52"/>
      <c r="CF438" s="52"/>
      <c r="CG438" s="52"/>
      <c r="CH438" s="52"/>
      <c r="CI438" s="52"/>
      <c r="CJ438" s="52"/>
      <c r="CK438" s="52"/>
      <c r="CL438" s="52"/>
      <c r="CM438" s="52"/>
      <c r="CN438" s="52"/>
      <c r="CO438" s="52"/>
      <c r="CP438" s="52"/>
      <c r="CQ438" s="52"/>
      <c r="CR438" s="52"/>
      <c r="CS438" s="52"/>
      <c r="CT438" s="52"/>
    </row>
    <row r="439" spans="23:98" x14ac:dyDescent="0.2"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2"/>
      <c r="BM439" s="52"/>
      <c r="BN439" s="52"/>
      <c r="BO439" s="52"/>
      <c r="BP439" s="52"/>
      <c r="BQ439" s="52"/>
      <c r="BR439" s="52"/>
      <c r="BS439" s="52"/>
      <c r="BT439" s="52"/>
      <c r="BU439" s="52"/>
      <c r="BV439" s="52"/>
      <c r="BW439" s="52"/>
      <c r="BX439" s="52"/>
      <c r="BY439" s="52"/>
      <c r="BZ439" s="52"/>
      <c r="CA439" s="52"/>
      <c r="CB439" s="52"/>
      <c r="CC439" s="52"/>
      <c r="CD439" s="52"/>
      <c r="CE439" s="52"/>
      <c r="CF439" s="52"/>
      <c r="CG439" s="52"/>
      <c r="CH439" s="52"/>
      <c r="CI439" s="52"/>
      <c r="CJ439" s="52"/>
      <c r="CK439" s="52"/>
      <c r="CL439" s="52"/>
      <c r="CM439" s="52"/>
      <c r="CN439" s="52"/>
      <c r="CO439" s="52"/>
      <c r="CP439" s="52"/>
      <c r="CQ439" s="52"/>
      <c r="CR439" s="52"/>
      <c r="CS439" s="52"/>
      <c r="CT439" s="52"/>
    </row>
    <row r="440" spans="23:98" x14ac:dyDescent="0.2"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  <c r="BH440" s="52"/>
      <c r="BI440" s="52"/>
      <c r="BJ440" s="52"/>
      <c r="BK440" s="52"/>
      <c r="BL440" s="52"/>
      <c r="BM440" s="52"/>
      <c r="BN440" s="52"/>
      <c r="BO440" s="52"/>
      <c r="BP440" s="52"/>
      <c r="BQ440" s="52"/>
      <c r="BR440" s="52"/>
      <c r="BS440" s="52"/>
      <c r="BT440" s="52"/>
      <c r="BU440" s="52"/>
      <c r="BV440" s="52"/>
      <c r="BW440" s="52"/>
      <c r="BX440" s="52"/>
      <c r="BY440" s="52"/>
      <c r="BZ440" s="52"/>
      <c r="CA440" s="52"/>
      <c r="CB440" s="52"/>
      <c r="CC440" s="52"/>
      <c r="CD440" s="52"/>
      <c r="CE440" s="52"/>
      <c r="CF440" s="52"/>
      <c r="CG440" s="52"/>
      <c r="CH440" s="52"/>
      <c r="CI440" s="52"/>
      <c r="CJ440" s="52"/>
      <c r="CK440" s="52"/>
      <c r="CL440" s="52"/>
      <c r="CM440" s="52"/>
      <c r="CN440" s="52"/>
      <c r="CO440" s="52"/>
      <c r="CP440" s="52"/>
      <c r="CQ440" s="52"/>
      <c r="CR440" s="52"/>
      <c r="CS440" s="52"/>
      <c r="CT440" s="52"/>
    </row>
    <row r="441" spans="23:98" x14ac:dyDescent="0.2"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  <c r="BK441" s="52"/>
      <c r="BL441" s="52"/>
      <c r="BM441" s="52"/>
      <c r="BN441" s="52"/>
      <c r="BO441" s="52"/>
      <c r="BP441" s="52"/>
      <c r="BQ441" s="52"/>
      <c r="BR441" s="52"/>
      <c r="BS441" s="52"/>
      <c r="BT441" s="52"/>
      <c r="BU441" s="52"/>
      <c r="BV441" s="52"/>
      <c r="BW441" s="52"/>
      <c r="BX441" s="52"/>
      <c r="BY441" s="52"/>
      <c r="BZ441" s="52"/>
      <c r="CA441" s="52"/>
      <c r="CB441" s="52"/>
      <c r="CC441" s="52"/>
      <c r="CD441" s="52"/>
      <c r="CE441" s="52"/>
      <c r="CF441" s="52"/>
      <c r="CG441" s="52"/>
      <c r="CH441" s="52"/>
      <c r="CI441" s="52"/>
      <c r="CJ441" s="52"/>
      <c r="CK441" s="52"/>
      <c r="CL441" s="52"/>
      <c r="CM441" s="52"/>
      <c r="CN441" s="52"/>
      <c r="CO441" s="52"/>
      <c r="CP441" s="52"/>
      <c r="CQ441" s="52"/>
      <c r="CR441" s="52"/>
      <c r="CS441" s="52"/>
      <c r="CT441" s="52"/>
    </row>
    <row r="442" spans="23:98" x14ac:dyDescent="0.2"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  <c r="BK442" s="52"/>
      <c r="BL442" s="52"/>
      <c r="BM442" s="52"/>
      <c r="BN442" s="52"/>
      <c r="BO442" s="52"/>
      <c r="BP442" s="52"/>
      <c r="BQ442" s="52"/>
      <c r="BR442" s="52"/>
      <c r="BS442" s="52"/>
      <c r="BT442" s="52"/>
      <c r="BU442" s="52"/>
      <c r="BV442" s="52"/>
      <c r="BW442" s="52"/>
      <c r="BX442" s="52"/>
      <c r="BY442" s="52"/>
      <c r="BZ442" s="52"/>
      <c r="CA442" s="52"/>
      <c r="CB442" s="52"/>
      <c r="CC442" s="52"/>
      <c r="CD442" s="52"/>
      <c r="CE442" s="52"/>
      <c r="CF442" s="52"/>
      <c r="CG442" s="52"/>
      <c r="CH442" s="52"/>
      <c r="CI442" s="52"/>
      <c r="CJ442" s="52"/>
      <c r="CK442" s="52"/>
      <c r="CL442" s="52"/>
      <c r="CM442" s="52"/>
      <c r="CN442" s="52"/>
      <c r="CO442" s="52"/>
      <c r="CP442" s="52"/>
      <c r="CQ442" s="52"/>
      <c r="CR442" s="52"/>
      <c r="CS442" s="52"/>
      <c r="CT442" s="52"/>
    </row>
    <row r="443" spans="23:98" x14ac:dyDescent="0.2"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  <c r="BO443" s="52"/>
      <c r="BP443" s="52"/>
      <c r="BQ443" s="52"/>
      <c r="BR443" s="52"/>
      <c r="BS443" s="52"/>
      <c r="BT443" s="52"/>
      <c r="BU443" s="52"/>
      <c r="BV443" s="52"/>
      <c r="BW443" s="52"/>
      <c r="BX443" s="52"/>
      <c r="BY443" s="52"/>
      <c r="BZ443" s="52"/>
      <c r="CA443" s="52"/>
      <c r="CB443" s="52"/>
      <c r="CC443" s="52"/>
      <c r="CD443" s="52"/>
      <c r="CE443" s="52"/>
      <c r="CF443" s="52"/>
      <c r="CG443" s="52"/>
      <c r="CH443" s="52"/>
      <c r="CI443" s="52"/>
      <c r="CJ443" s="52"/>
      <c r="CK443" s="52"/>
      <c r="CL443" s="52"/>
      <c r="CM443" s="52"/>
      <c r="CN443" s="52"/>
      <c r="CO443" s="52"/>
      <c r="CP443" s="52"/>
      <c r="CQ443" s="52"/>
      <c r="CR443" s="52"/>
      <c r="CS443" s="52"/>
      <c r="CT443" s="52"/>
    </row>
    <row r="444" spans="23:98" x14ac:dyDescent="0.2"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52"/>
      <c r="BI444" s="52"/>
      <c r="BJ444" s="52"/>
      <c r="BK444" s="52"/>
      <c r="BL444" s="52"/>
      <c r="BM444" s="52"/>
      <c r="BN444" s="52"/>
      <c r="BO444" s="52"/>
      <c r="BP444" s="52"/>
      <c r="BQ444" s="52"/>
      <c r="BR444" s="52"/>
      <c r="BS444" s="52"/>
      <c r="BT444" s="52"/>
      <c r="BU444" s="52"/>
      <c r="BV444" s="52"/>
      <c r="BW444" s="52"/>
      <c r="BX444" s="52"/>
      <c r="BY444" s="52"/>
      <c r="BZ444" s="52"/>
      <c r="CA444" s="52"/>
      <c r="CB444" s="52"/>
      <c r="CC444" s="52"/>
      <c r="CD444" s="52"/>
      <c r="CE444" s="52"/>
      <c r="CF444" s="52"/>
      <c r="CG444" s="52"/>
      <c r="CH444" s="52"/>
      <c r="CI444" s="52"/>
      <c r="CJ444" s="52"/>
      <c r="CK444" s="52"/>
      <c r="CL444" s="52"/>
      <c r="CM444" s="52"/>
      <c r="CN444" s="52"/>
      <c r="CO444" s="52"/>
      <c r="CP444" s="52"/>
      <c r="CQ444" s="52"/>
      <c r="CR444" s="52"/>
      <c r="CS444" s="52"/>
      <c r="CT444" s="52"/>
    </row>
    <row r="445" spans="23:98" x14ac:dyDescent="0.2"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  <c r="BP445" s="52"/>
      <c r="BQ445" s="52"/>
      <c r="BR445" s="52"/>
      <c r="BS445" s="52"/>
      <c r="BT445" s="52"/>
      <c r="BU445" s="52"/>
      <c r="BV445" s="52"/>
      <c r="BW445" s="52"/>
      <c r="BX445" s="52"/>
      <c r="BY445" s="52"/>
      <c r="BZ445" s="52"/>
      <c r="CA445" s="52"/>
      <c r="CB445" s="52"/>
      <c r="CC445" s="52"/>
      <c r="CD445" s="52"/>
      <c r="CE445" s="52"/>
      <c r="CF445" s="52"/>
      <c r="CG445" s="52"/>
      <c r="CH445" s="52"/>
      <c r="CI445" s="52"/>
      <c r="CJ445" s="52"/>
      <c r="CK445" s="52"/>
      <c r="CL445" s="52"/>
      <c r="CM445" s="52"/>
      <c r="CN445" s="52"/>
      <c r="CO445" s="52"/>
      <c r="CP445" s="52"/>
      <c r="CQ445" s="52"/>
      <c r="CR445" s="52"/>
      <c r="CS445" s="52"/>
      <c r="CT445" s="52"/>
    </row>
    <row r="446" spans="23:98" x14ac:dyDescent="0.2"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52"/>
      <c r="BI446" s="52"/>
      <c r="BJ446" s="52"/>
      <c r="BK446" s="52"/>
      <c r="BL446" s="52"/>
      <c r="BM446" s="52"/>
      <c r="BN446" s="52"/>
      <c r="BO446" s="52"/>
      <c r="BP446" s="52"/>
      <c r="BQ446" s="52"/>
      <c r="BR446" s="52"/>
      <c r="BS446" s="52"/>
      <c r="BT446" s="52"/>
      <c r="BU446" s="52"/>
      <c r="BV446" s="52"/>
      <c r="BW446" s="52"/>
      <c r="BX446" s="52"/>
      <c r="BY446" s="52"/>
      <c r="BZ446" s="52"/>
      <c r="CA446" s="52"/>
      <c r="CB446" s="52"/>
      <c r="CC446" s="52"/>
      <c r="CD446" s="52"/>
      <c r="CE446" s="52"/>
      <c r="CF446" s="52"/>
      <c r="CG446" s="52"/>
      <c r="CH446" s="52"/>
      <c r="CI446" s="52"/>
      <c r="CJ446" s="52"/>
      <c r="CK446" s="52"/>
      <c r="CL446" s="52"/>
      <c r="CM446" s="52"/>
      <c r="CN446" s="52"/>
      <c r="CO446" s="52"/>
      <c r="CP446" s="52"/>
      <c r="CQ446" s="52"/>
      <c r="CR446" s="52"/>
      <c r="CS446" s="52"/>
      <c r="CT446" s="52"/>
    </row>
    <row r="447" spans="23:98" x14ac:dyDescent="0.2"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  <c r="BP447" s="52"/>
      <c r="BQ447" s="52"/>
      <c r="BR447" s="52"/>
      <c r="BS447" s="52"/>
      <c r="BT447" s="52"/>
      <c r="BU447" s="52"/>
      <c r="BV447" s="52"/>
      <c r="BW447" s="52"/>
      <c r="BX447" s="52"/>
      <c r="BY447" s="52"/>
      <c r="BZ447" s="52"/>
      <c r="CA447" s="52"/>
      <c r="CB447" s="52"/>
      <c r="CC447" s="52"/>
      <c r="CD447" s="52"/>
      <c r="CE447" s="52"/>
      <c r="CF447" s="52"/>
      <c r="CG447" s="52"/>
      <c r="CH447" s="52"/>
      <c r="CI447" s="52"/>
      <c r="CJ447" s="52"/>
      <c r="CK447" s="52"/>
      <c r="CL447" s="52"/>
      <c r="CM447" s="52"/>
      <c r="CN447" s="52"/>
      <c r="CO447" s="52"/>
      <c r="CP447" s="52"/>
      <c r="CQ447" s="52"/>
      <c r="CR447" s="52"/>
      <c r="CS447" s="52"/>
      <c r="CT447" s="52"/>
    </row>
    <row r="448" spans="23:98" x14ac:dyDescent="0.2"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  <c r="BK448" s="52"/>
      <c r="BL448" s="52"/>
      <c r="BM448" s="52"/>
      <c r="BN448" s="52"/>
      <c r="BO448" s="52"/>
      <c r="BP448" s="52"/>
      <c r="BQ448" s="52"/>
      <c r="BR448" s="52"/>
      <c r="BS448" s="52"/>
      <c r="BT448" s="52"/>
      <c r="BU448" s="52"/>
      <c r="BV448" s="52"/>
      <c r="BW448" s="52"/>
      <c r="BX448" s="52"/>
      <c r="BY448" s="52"/>
      <c r="BZ448" s="52"/>
      <c r="CA448" s="52"/>
      <c r="CB448" s="52"/>
      <c r="CC448" s="52"/>
      <c r="CD448" s="52"/>
      <c r="CE448" s="52"/>
      <c r="CF448" s="52"/>
      <c r="CG448" s="52"/>
      <c r="CH448" s="52"/>
      <c r="CI448" s="52"/>
      <c r="CJ448" s="52"/>
      <c r="CK448" s="52"/>
      <c r="CL448" s="52"/>
      <c r="CM448" s="52"/>
      <c r="CN448" s="52"/>
      <c r="CO448" s="52"/>
      <c r="CP448" s="52"/>
      <c r="CQ448" s="52"/>
      <c r="CR448" s="52"/>
      <c r="CS448" s="52"/>
      <c r="CT448" s="52"/>
    </row>
    <row r="449" spans="23:98" x14ac:dyDescent="0.2"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  <c r="BP449" s="52"/>
      <c r="BQ449" s="52"/>
      <c r="BR449" s="52"/>
      <c r="BS449" s="52"/>
      <c r="BT449" s="52"/>
      <c r="BU449" s="52"/>
      <c r="BV449" s="52"/>
      <c r="BW449" s="52"/>
      <c r="BX449" s="52"/>
      <c r="BY449" s="52"/>
      <c r="BZ449" s="52"/>
      <c r="CA449" s="52"/>
      <c r="CB449" s="52"/>
      <c r="CC449" s="52"/>
      <c r="CD449" s="52"/>
      <c r="CE449" s="52"/>
      <c r="CF449" s="52"/>
      <c r="CG449" s="52"/>
      <c r="CH449" s="52"/>
      <c r="CI449" s="52"/>
      <c r="CJ449" s="52"/>
      <c r="CK449" s="52"/>
      <c r="CL449" s="52"/>
      <c r="CM449" s="52"/>
      <c r="CN449" s="52"/>
      <c r="CO449" s="52"/>
      <c r="CP449" s="52"/>
      <c r="CQ449" s="52"/>
      <c r="CR449" s="52"/>
      <c r="CS449" s="52"/>
      <c r="CT449" s="52"/>
    </row>
    <row r="450" spans="23:98" x14ac:dyDescent="0.2"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  <c r="BK450" s="52"/>
      <c r="BL450" s="52"/>
      <c r="BM450" s="52"/>
      <c r="BN450" s="52"/>
      <c r="BO450" s="52"/>
      <c r="BP450" s="52"/>
      <c r="BQ450" s="52"/>
      <c r="BR450" s="52"/>
      <c r="BS450" s="52"/>
      <c r="BT450" s="52"/>
      <c r="BU450" s="52"/>
      <c r="BV450" s="52"/>
      <c r="BW450" s="52"/>
      <c r="BX450" s="52"/>
      <c r="BY450" s="52"/>
      <c r="BZ450" s="52"/>
      <c r="CA450" s="52"/>
      <c r="CB450" s="52"/>
      <c r="CC450" s="52"/>
      <c r="CD450" s="52"/>
      <c r="CE450" s="52"/>
      <c r="CF450" s="52"/>
      <c r="CG450" s="52"/>
      <c r="CH450" s="52"/>
      <c r="CI450" s="52"/>
      <c r="CJ450" s="52"/>
      <c r="CK450" s="52"/>
      <c r="CL450" s="52"/>
      <c r="CM450" s="52"/>
      <c r="CN450" s="52"/>
      <c r="CO450" s="52"/>
      <c r="CP450" s="52"/>
      <c r="CQ450" s="52"/>
      <c r="CR450" s="52"/>
      <c r="CS450" s="52"/>
      <c r="CT450" s="52"/>
    </row>
    <row r="451" spans="23:98" x14ac:dyDescent="0.2"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  <c r="BO451" s="52"/>
      <c r="BP451" s="52"/>
      <c r="BQ451" s="52"/>
      <c r="BR451" s="52"/>
      <c r="BS451" s="52"/>
      <c r="BT451" s="52"/>
      <c r="BU451" s="52"/>
      <c r="BV451" s="52"/>
      <c r="BW451" s="52"/>
      <c r="BX451" s="52"/>
      <c r="BY451" s="52"/>
      <c r="BZ451" s="52"/>
      <c r="CA451" s="52"/>
      <c r="CB451" s="52"/>
      <c r="CC451" s="52"/>
      <c r="CD451" s="52"/>
      <c r="CE451" s="52"/>
      <c r="CF451" s="52"/>
      <c r="CG451" s="52"/>
      <c r="CH451" s="52"/>
      <c r="CI451" s="52"/>
      <c r="CJ451" s="52"/>
      <c r="CK451" s="52"/>
      <c r="CL451" s="52"/>
      <c r="CM451" s="52"/>
      <c r="CN451" s="52"/>
      <c r="CO451" s="52"/>
      <c r="CP451" s="52"/>
      <c r="CQ451" s="52"/>
      <c r="CR451" s="52"/>
      <c r="CS451" s="52"/>
      <c r="CT451" s="52"/>
    </row>
    <row r="452" spans="23:98" x14ac:dyDescent="0.2"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  <c r="BK452" s="52"/>
      <c r="BL452" s="52"/>
      <c r="BM452" s="52"/>
      <c r="BN452" s="52"/>
      <c r="BO452" s="52"/>
      <c r="BP452" s="52"/>
      <c r="BQ452" s="52"/>
      <c r="BR452" s="52"/>
      <c r="BS452" s="52"/>
      <c r="BT452" s="52"/>
      <c r="BU452" s="52"/>
      <c r="BV452" s="52"/>
      <c r="BW452" s="52"/>
      <c r="BX452" s="52"/>
      <c r="BY452" s="52"/>
      <c r="BZ452" s="52"/>
      <c r="CA452" s="52"/>
      <c r="CB452" s="52"/>
      <c r="CC452" s="52"/>
      <c r="CD452" s="52"/>
      <c r="CE452" s="52"/>
      <c r="CF452" s="52"/>
      <c r="CG452" s="52"/>
      <c r="CH452" s="52"/>
      <c r="CI452" s="52"/>
      <c r="CJ452" s="52"/>
      <c r="CK452" s="52"/>
      <c r="CL452" s="52"/>
      <c r="CM452" s="52"/>
      <c r="CN452" s="52"/>
      <c r="CO452" s="52"/>
      <c r="CP452" s="52"/>
      <c r="CQ452" s="52"/>
      <c r="CR452" s="52"/>
      <c r="CS452" s="52"/>
      <c r="CT452" s="52"/>
    </row>
    <row r="453" spans="23:98" x14ac:dyDescent="0.2"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  <c r="BP453" s="52"/>
      <c r="BQ453" s="52"/>
      <c r="BR453" s="52"/>
      <c r="BS453" s="52"/>
      <c r="BT453" s="52"/>
      <c r="BU453" s="52"/>
      <c r="BV453" s="52"/>
      <c r="BW453" s="52"/>
      <c r="BX453" s="52"/>
      <c r="BY453" s="52"/>
      <c r="BZ453" s="52"/>
      <c r="CA453" s="52"/>
      <c r="CB453" s="52"/>
      <c r="CC453" s="52"/>
      <c r="CD453" s="52"/>
      <c r="CE453" s="52"/>
      <c r="CF453" s="52"/>
      <c r="CG453" s="52"/>
      <c r="CH453" s="52"/>
      <c r="CI453" s="52"/>
      <c r="CJ453" s="52"/>
      <c r="CK453" s="52"/>
      <c r="CL453" s="52"/>
      <c r="CM453" s="52"/>
      <c r="CN453" s="52"/>
      <c r="CO453" s="52"/>
      <c r="CP453" s="52"/>
      <c r="CQ453" s="52"/>
      <c r="CR453" s="52"/>
      <c r="CS453" s="52"/>
      <c r="CT453" s="52"/>
    </row>
    <row r="454" spans="23:98" x14ac:dyDescent="0.2"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  <c r="BP454" s="52"/>
      <c r="BQ454" s="52"/>
      <c r="BR454" s="52"/>
      <c r="BS454" s="52"/>
      <c r="BT454" s="52"/>
      <c r="BU454" s="52"/>
      <c r="BV454" s="52"/>
      <c r="BW454" s="52"/>
      <c r="BX454" s="52"/>
      <c r="BY454" s="52"/>
      <c r="BZ454" s="52"/>
      <c r="CA454" s="52"/>
      <c r="CB454" s="52"/>
      <c r="CC454" s="52"/>
      <c r="CD454" s="52"/>
      <c r="CE454" s="52"/>
      <c r="CF454" s="52"/>
      <c r="CG454" s="52"/>
      <c r="CH454" s="52"/>
      <c r="CI454" s="52"/>
      <c r="CJ454" s="52"/>
      <c r="CK454" s="52"/>
      <c r="CL454" s="52"/>
      <c r="CM454" s="52"/>
      <c r="CN454" s="52"/>
      <c r="CO454" s="52"/>
      <c r="CP454" s="52"/>
      <c r="CQ454" s="52"/>
      <c r="CR454" s="52"/>
      <c r="CS454" s="52"/>
      <c r="CT454" s="52"/>
    </row>
    <row r="455" spans="23:98" x14ac:dyDescent="0.2"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  <c r="BO455" s="52"/>
      <c r="BP455" s="52"/>
      <c r="BQ455" s="52"/>
      <c r="BR455" s="52"/>
      <c r="BS455" s="52"/>
      <c r="BT455" s="52"/>
      <c r="BU455" s="52"/>
      <c r="BV455" s="52"/>
      <c r="BW455" s="52"/>
      <c r="BX455" s="52"/>
      <c r="BY455" s="52"/>
      <c r="BZ455" s="52"/>
      <c r="CA455" s="52"/>
      <c r="CB455" s="52"/>
      <c r="CC455" s="52"/>
      <c r="CD455" s="52"/>
      <c r="CE455" s="52"/>
      <c r="CF455" s="52"/>
      <c r="CG455" s="52"/>
      <c r="CH455" s="52"/>
      <c r="CI455" s="52"/>
      <c r="CJ455" s="52"/>
      <c r="CK455" s="52"/>
      <c r="CL455" s="52"/>
      <c r="CM455" s="52"/>
      <c r="CN455" s="52"/>
      <c r="CO455" s="52"/>
      <c r="CP455" s="52"/>
      <c r="CQ455" s="52"/>
      <c r="CR455" s="52"/>
      <c r="CS455" s="52"/>
      <c r="CT455" s="52"/>
    </row>
    <row r="456" spans="23:98" x14ac:dyDescent="0.2"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52"/>
      <c r="BI456" s="52"/>
      <c r="BJ456" s="52"/>
      <c r="BK456" s="52"/>
      <c r="BL456" s="52"/>
      <c r="BM456" s="52"/>
      <c r="BN456" s="52"/>
      <c r="BO456" s="52"/>
      <c r="BP456" s="52"/>
      <c r="BQ456" s="52"/>
      <c r="BR456" s="52"/>
      <c r="BS456" s="52"/>
      <c r="BT456" s="52"/>
      <c r="BU456" s="52"/>
      <c r="BV456" s="52"/>
      <c r="BW456" s="52"/>
      <c r="BX456" s="52"/>
      <c r="BY456" s="52"/>
      <c r="BZ456" s="52"/>
      <c r="CA456" s="52"/>
      <c r="CB456" s="52"/>
      <c r="CC456" s="52"/>
      <c r="CD456" s="52"/>
      <c r="CE456" s="52"/>
      <c r="CF456" s="52"/>
      <c r="CG456" s="52"/>
      <c r="CH456" s="52"/>
      <c r="CI456" s="52"/>
      <c r="CJ456" s="52"/>
      <c r="CK456" s="52"/>
      <c r="CL456" s="52"/>
      <c r="CM456" s="52"/>
      <c r="CN456" s="52"/>
      <c r="CO456" s="52"/>
      <c r="CP456" s="52"/>
      <c r="CQ456" s="52"/>
      <c r="CR456" s="52"/>
      <c r="CS456" s="52"/>
      <c r="CT456" s="52"/>
    </row>
    <row r="457" spans="23:98" x14ac:dyDescent="0.2"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  <c r="BO457" s="52"/>
      <c r="BP457" s="52"/>
      <c r="BQ457" s="52"/>
      <c r="BR457" s="52"/>
      <c r="BS457" s="52"/>
      <c r="BT457" s="52"/>
      <c r="BU457" s="52"/>
      <c r="BV457" s="52"/>
      <c r="BW457" s="52"/>
      <c r="BX457" s="52"/>
      <c r="BY457" s="52"/>
      <c r="BZ457" s="52"/>
      <c r="CA457" s="52"/>
      <c r="CB457" s="52"/>
      <c r="CC457" s="52"/>
      <c r="CD457" s="52"/>
      <c r="CE457" s="52"/>
      <c r="CF457" s="52"/>
      <c r="CG457" s="52"/>
      <c r="CH457" s="52"/>
      <c r="CI457" s="52"/>
      <c r="CJ457" s="52"/>
      <c r="CK457" s="52"/>
      <c r="CL457" s="52"/>
      <c r="CM457" s="52"/>
      <c r="CN457" s="52"/>
      <c r="CO457" s="52"/>
      <c r="CP457" s="52"/>
      <c r="CQ457" s="52"/>
      <c r="CR457" s="52"/>
      <c r="CS457" s="52"/>
      <c r="CT457" s="52"/>
    </row>
    <row r="458" spans="23:98" x14ac:dyDescent="0.2"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52"/>
      <c r="BI458" s="52"/>
      <c r="BJ458" s="52"/>
      <c r="BK458" s="52"/>
      <c r="BL458" s="52"/>
      <c r="BM458" s="52"/>
      <c r="BN458" s="52"/>
      <c r="BO458" s="52"/>
      <c r="BP458" s="52"/>
      <c r="BQ458" s="52"/>
      <c r="BR458" s="52"/>
      <c r="BS458" s="52"/>
      <c r="BT458" s="52"/>
      <c r="BU458" s="52"/>
      <c r="BV458" s="52"/>
      <c r="BW458" s="52"/>
      <c r="BX458" s="52"/>
      <c r="BY458" s="52"/>
      <c r="BZ458" s="52"/>
      <c r="CA458" s="52"/>
      <c r="CB458" s="52"/>
      <c r="CC458" s="52"/>
      <c r="CD458" s="52"/>
      <c r="CE458" s="52"/>
      <c r="CF458" s="52"/>
      <c r="CG458" s="52"/>
      <c r="CH458" s="52"/>
      <c r="CI458" s="52"/>
      <c r="CJ458" s="52"/>
      <c r="CK458" s="52"/>
      <c r="CL458" s="52"/>
      <c r="CM458" s="52"/>
      <c r="CN458" s="52"/>
      <c r="CO458" s="52"/>
      <c r="CP458" s="52"/>
      <c r="CQ458" s="52"/>
      <c r="CR458" s="52"/>
      <c r="CS458" s="52"/>
      <c r="CT458" s="52"/>
    </row>
    <row r="459" spans="23:98" x14ac:dyDescent="0.2"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2"/>
      <c r="BQ459" s="52"/>
      <c r="BR459" s="52"/>
      <c r="BS459" s="52"/>
      <c r="BT459" s="52"/>
      <c r="BU459" s="52"/>
      <c r="BV459" s="52"/>
      <c r="BW459" s="52"/>
      <c r="BX459" s="52"/>
      <c r="BY459" s="52"/>
      <c r="BZ459" s="52"/>
      <c r="CA459" s="52"/>
      <c r="CB459" s="52"/>
      <c r="CC459" s="52"/>
      <c r="CD459" s="52"/>
      <c r="CE459" s="52"/>
      <c r="CF459" s="52"/>
      <c r="CG459" s="52"/>
      <c r="CH459" s="52"/>
      <c r="CI459" s="52"/>
      <c r="CJ459" s="52"/>
      <c r="CK459" s="52"/>
      <c r="CL459" s="52"/>
      <c r="CM459" s="52"/>
      <c r="CN459" s="52"/>
      <c r="CO459" s="52"/>
      <c r="CP459" s="52"/>
      <c r="CQ459" s="52"/>
      <c r="CR459" s="52"/>
      <c r="CS459" s="52"/>
      <c r="CT459" s="52"/>
    </row>
    <row r="460" spans="23:98" x14ac:dyDescent="0.2"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  <c r="BO460" s="52"/>
      <c r="BP460" s="52"/>
      <c r="BQ460" s="52"/>
      <c r="BR460" s="52"/>
      <c r="BS460" s="52"/>
      <c r="BT460" s="52"/>
      <c r="BU460" s="52"/>
      <c r="BV460" s="52"/>
      <c r="BW460" s="52"/>
      <c r="BX460" s="52"/>
      <c r="BY460" s="52"/>
      <c r="BZ460" s="52"/>
      <c r="CA460" s="52"/>
      <c r="CB460" s="52"/>
      <c r="CC460" s="52"/>
      <c r="CD460" s="52"/>
      <c r="CE460" s="52"/>
      <c r="CF460" s="52"/>
      <c r="CG460" s="52"/>
      <c r="CH460" s="52"/>
      <c r="CI460" s="52"/>
      <c r="CJ460" s="52"/>
      <c r="CK460" s="52"/>
      <c r="CL460" s="52"/>
      <c r="CM460" s="52"/>
      <c r="CN460" s="52"/>
      <c r="CO460" s="52"/>
      <c r="CP460" s="52"/>
      <c r="CQ460" s="52"/>
      <c r="CR460" s="52"/>
      <c r="CS460" s="52"/>
      <c r="CT460" s="52"/>
    </row>
    <row r="461" spans="23:98" x14ac:dyDescent="0.2"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  <c r="BP461" s="52"/>
      <c r="BQ461" s="52"/>
      <c r="BR461" s="52"/>
      <c r="BS461" s="52"/>
      <c r="BT461" s="52"/>
      <c r="BU461" s="52"/>
      <c r="BV461" s="52"/>
      <c r="BW461" s="52"/>
      <c r="BX461" s="52"/>
      <c r="BY461" s="52"/>
      <c r="BZ461" s="52"/>
      <c r="CA461" s="52"/>
      <c r="CB461" s="52"/>
      <c r="CC461" s="52"/>
      <c r="CD461" s="52"/>
      <c r="CE461" s="52"/>
      <c r="CF461" s="52"/>
      <c r="CG461" s="52"/>
      <c r="CH461" s="52"/>
      <c r="CI461" s="52"/>
      <c r="CJ461" s="52"/>
      <c r="CK461" s="52"/>
      <c r="CL461" s="52"/>
      <c r="CM461" s="52"/>
      <c r="CN461" s="52"/>
      <c r="CO461" s="52"/>
      <c r="CP461" s="52"/>
      <c r="CQ461" s="52"/>
      <c r="CR461" s="52"/>
      <c r="CS461" s="52"/>
      <c r="CT461" s="52"/>
    </row>
    <row r="462" spans="23:98" x14ac:dyDescent="0.2"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52"/>
      <c r="BI462" s="52"/>
      <c r="BJ462" s="52"/>
      <c r="BK462" s="52"/>
      <c r="BL462" s="52"/>
      <c r="BM462" s="52"/>
      <c r="BN462" s="52"/>
      <c r="BO462" s="52"/>
      <c r="BP462" s="52"/>
      <c r="BQ462" s="52"/>
      <c r="BR462" s="52"/>
      <c r="BS462" s="52"/>
      <c r="BT462" s="52"/>
      <c r="BU462" s="52"/>
      <c r="BV462" s="52"/>
      <c r="BW462" s="52"/>
      <c r="BX462" s="52"/>
      <c r="BY462" s="52"/>
      <c r="BZ462" s="52"/>
      <c r="CA462" s="52"/>
      <c r="CB462" s="52"/>
      <c r="CC462" s="52"/>
      <c r="CD462" s="52"/>
      <c r="CE462" s="52"/>
      <c r="CF462" s="52"/>
      <c r="CG462" s="52"/>
      <c r="CH462" s="52"/>
      <c r="CI462" s="52"/>
      <c r="CJ462" s="52"/>
      <c r="CK462" s="52"/>
      <c r="CL462" s="52"/>
      <c r="CM462" s="52"/>
      <c r="CN462" s="52"/>
      <c r="CO462" s="52"/>
      <c r="CP462" s="52"/>
      <c r="CQ462" s="52"/>
      <c r="CR462" s="52"/>
      <c r="CS462" s="52"/>
      <c r="CT462" s="52"/>
    </row>
    <row r="463" spans="23:98" x14ac:dyDescent="0.2"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52"/>
      <c r="BI463" s="52"/>
      <c r="BJ463" s="52"/>
      <c r="BK463" s="52"/>
      <c r="BL463" s="52"/>
      <c r="BM463" s="52"/>
      <c r="BN463" s="52"/>
      <c r="BO463" s="52"/>
      <c r="BP463" s="52"/>
      <c r="BQ463" s="52"/>
      <c r="BR463" s="52"/>
      <c r="BS463" s="52"/>
      <c r="BT463" s="52"/>
      <c r="BU463" s="52"/>
      <c r="BV463" s="52"/>
      <c r="BW463" s="52"/>
      <c r="BX463" s="52"/>
      <c r="BY463" s="52"/>
      <c r="BZ463" s="52"/>
      <c r="CA463" s="52"/>
      <c r="CB463" s="52"/>
      <c r="CC463" s="52"/>
      <c r="CD463" s="52"/>
      <c r="CE463" s="52"/>
      <c r="CF463" s="52"/>
      <c r="CG463" s="52"/>
      <c r="CH463" s="52"/>
      <c r="CI463" s="52"/>
      <c r="CJ463" s="52"/>
      <c r="CK463" s="52"/>
      <c r="CL463" s="52"/>
      <c r="CM463" s="52"/>
      <c r="CN463" s="52"/>
      <c r="CO463" s="52"/>
      <c r="CP463" s="52"/>
      <c r="CQ463" s="52"/>
      <c r="CR463" s="52"/>
      <c r="CS463" s="52"/>
      <c r="CT463" s="52"/>
    </row>
    <row r="464" spans="23:98" x14ac:dyDescent="0.2"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52"/>
      <c r="BI464" s="52"/>
      <c r="BJ464" s="52"/>
      <c r="BK464" s="52"/>
      <c r="BL464" s="52"/>
      <c r="BM464" s="52"/>
      <c r="BN464" s="52"/>
      <c r="BO464" s="52"/>
      <c r="BP464" s="52"/>
      <c r="BQ464" s="52"/>
      <c r="BR464" s="52"/>
      <c r="BS464" s="52"/>
      <c r="BT464" s="52"/>
      <c r="BU464" s="52"/>
      <c r="BV464" s="52"/>
      <c r="BW464" s="52"/>
      <c r="BX464" s="52"/>
      <c r="BY464" s="52"/>
      <c r="BZ464" s="52"/>
      <c r="CA464" s="52"/>
      <c r="CB464" s="52"/>
      <c r="CC464" s="52"/>
      <c r="CD464" s="52"/>
      <c r="CE464" s="52"/>
      <c r="CF464" s="52"/>
      <c r="CG464" s="52"/>
      <c r="CH464" s="52"/>
      <c r="CI464" s="52"/>
      <c r="CJ464" s="52"/>
      <c r="CK464" s="52"/>
      <c r="CL464" s="52"/>
      <c r="CM464" s="52"/>
      <c r="CN464" s="52"/>
      <c r="CO464" s="52"/>
      <c r="CP464" s="52"/>
      <c r="CQ464" s="52"/>
      <c r="CR464" s="52"/>
      <c r="CS464" s="52"/>
      <c r="CT464" s="52"/>
    </row>
    <row r="465" spans="23:98" x14ac:dyDescent="0.2"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  <c r="BO465" s="52"/>
      <c r="BP465" s="52"/>
      <c r="BQ465" s="52"/>
      <c r="BR465" s="52"/>
      <c r="BS465" s="52"/>
      <c r="BT465" s="52"/>
      <c r="BU465" s="52"/>
      <c r="BV465" s="52"/>
      <c r="BW465" s="52"/>
      <c r="BX465" s="52"/>
      <c r="BY465" s="52"/>
      <c r="BZ465" s="52"/>
      <c r="CA465" s="52"/>
      <c r="CB465" s="52"/>
      <c r="CC465" s="52"/>
      <c r="CD465" s="52"/>
      <c r="CE465" s="52"/>
      <c r="CF465" s="52"/>
      <c r="CG465" s="52"/>
      <c r="CH465" s="52"/>
      <c r="CI465" s="52"/>
      <c r="CJ465" s="52"/>
      <c r="CK465" s="52"/>
      <c r="CL465" s="52"/>
      <c r="CM465" s="52"/>
      <c r="CN465" s="52"/>
      <c r="CO465" s="52"/>
      <c r="CP465" s="52"/>
      <c r="CQ465" s="52"/>
      <c r="CR465" s="52"/>
      <c r="CS465" s="52"/>
      <c r="CT465" s="52"/>
    </row>
    <row r="466" spans="23:98" x14ac:dyDescent="0.2"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52"/>
      <c r="BI466" s="52"/>
      <c r="BJ466" s="52"/>
      <c r="BK466" s="52"/>
      <c r="BL466" s="52"/>
      <c r="BM466" s="52"/>
      <c r="BN466" s="52"/>
      <c r="BO466" s="52"/>
      <c r="BP466" s="52"/>
      <c r="BQ466" s="52"/>
      <c r="BR466" s="52"/>
      <c r="BS466" s="52"/>
      <c r="BT466" s="52"/>
      <c r="BU466" s="52"/>
      <c r="BV466" s="52"/>
      <c r="BW466" s="52"/>
      <c r="BX466" s="52"/>
      <c r="BY466" s="52"/>
      <c r="BZ466" s="52"/>
      <c r="CA466" s="52"/>
      <c r="CB466" s="52"/>
      <c r="CC466" s="52"/>
      <c r="CD466" s="52"/>
      <c r="CE466" s="52"/>
      <c r="CF466" s="52"/>
      <c r="CG466" s="52"/>
      <c r="CH466" s="52"/>
      <c r="CI466" s="52"/>
      <c r="CJ466" s="52"/>
      <c r="CK466" s="52"/>
      <c r="CL466" s="52"/>
      <c r="CM466" s="52"/>
      <c r="CN466" s="52"/>
      <c r="CO466" s="52"/>
      <c r="CP466" s="52"/>
      <c r="CQ466" s="52"/>
      <c r="CR466" s="52"/>
      <c r="CS466" s="52"/>
      <c r="CT466" s="52"/>
    </row>
    <row r="467" spans="23:98" x14ac:dyDescent="0.2"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  <c r="BG467" s="52"/>
      <c r="BH467" s="52"/>
      <c r="BI467" s="52"/>
      <c r="BJ467" s="52"/>
      <c r="BK467" s="52"/>
      <c r="BL467" s="52"/>
      <c r="BM467" s="52"/>
      <c r="BN467" s="52"/>
      <c r="BO467" s="52"/>
      <c r="BP467" s="52"/>
      <c r="BQ467" s="52"/>
      <c r="BR467" s="52"/>
      <c r="BS467" s="52"/>
      <c r="BT467" s="52"/>
      <c r="BU467" s="52"/>
      <c r="BV467" s="52"/>
      <c r="BW467" s="52"/>
      <c r="BX467" s="52"/>
      <c r="BY467" s="52"/>
      <c r="BZ467" s="52"/>
      <c r="CA467" s="52"/>
      <c r="CB467" s="52"/>
      <c r="CC467" s="52"/>
      <c r="CD467" s="52"/>
      <c r="CE467" s="52"/>
      <c r="CF467" s="52"/>
      <c r="CG467" s="52"/>
      <c r="CH467" s="52"/>
      <c r="CI467" s="52"/>
      <c r="CJ467" s="52"/>
      <c r="CK467" s="52"/>
      <c r="CL467" s="52"/>
      <c r="CM467" s="52"/>
      <c r="CN467" s="52"/>
      <c r="CO467" s="52"/>
      <c r="CP467" s="52"/>
      <c r="CQ467" s="52"/>
      <c r="CR467" s="52"/>
      <c r="CS467" s="52"/>
      <c r="CT467" s="52"/>
    </row>
    <row r="468" spans="23:98" x14ac:dyDescent="0.2"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  <c r="BO468" s="52"/>
      <c r="BP468" s="52"/>
      <c r="BQ468" s="52"/>
      <c r="BR468" s="52"/>
      <c r="BS468" s="52"/>
      <c r="BT468" s="52"/>
      <c r="BU468" s="52"/>
      <c r="BV468" s="52"/>
      <c r="BW468" s="52"/>
      <c r="BX468" s="52"/>
      <c r="BY468" s="52"/>
      <c r="BZ468" s="52"/>
      <c r="CA468" s="52"/>
      <c r="CB468" s="52"/>
      <c r="CC468" s="52"/>
      <c r="CD468" s="52"/>
      <c r="CE468" s="52"/>
      <c r="CF468" s="52"/>
      <c r="CG468" s="52"/>
      <c r="CH468" s="52"/>
      <c r="CI468" s="52"/>
      <c r="CJ468" s="52"/>
      <c r="CK468" s="52"/>
      <c r="CL468" s="52"/>
      <c r="CM468" s="52"/>
      <c r="CN468" s="52"/>
      <c r="CO468" s="52"/>
      <c r="CP468" s="52"/>
      <c r="CQ468" s="52"/>
      <c r="CR468" s="52"/>
      <c r="CS468" s="52"/>
      <c r="CT468" s="52"/>
    </row>
    <row r="469" spans="23:98" x14ac:dyDescent="0.2"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  <c r="BO469" s="52"/>
      <c r="BP469" s="52"/>
      <c r="BQ469" s="52"/>
      <c r="BR469" s="52"/>
      <c r="BS469" s="52"/>
      <c r="BT469" s="52"/>
      <c r="BU469" s="52"/>
      <c r="BV469" s="52"/>
      <c r="BW469" s="52"/>
      <c r="BX469" s="52"/>
      <c r="BY469" s="52"/>
      <c r="BZ469" s="52"/>
      <c r="CA469" s="52"/>
      <c r="CB469" s="52"/>
      <c r="CC469" s="52"/>
      <c r="CD469" s="52"/>
      <c r="CE469" s="52"/>
      <c r="CF469" s="52"/>
      <c r="CG469" s="52"/>
      <c r="CH469" s="52"/>
      <c r="CI469" s="52"/>
      <c r="CJ469" s="52"/>
      <c r="CK469" s="52"/>
      <c r="CL469" s="52"/>
      <c r="CM469" s="52"/>
      <c r="CN469" s="52"/>
      <c r="CO469" s="52"/>
      <c r="CP469" s="52"/>
      <c r="CQ469" s="52"/>
      <c r="CR469" s="52"/>
      <c r="CS469" s="52"/>
      <c r="CT469" s="52"/>
    </row>
    <row r="470" spans="23:98" x14ac:dyDescent="0.2"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2"/>
      <c r="BQ470" s="52"/>
      <c r="BR470" s="52"/>
      <c r="BS470" s="52"/>
      <c r="BT470" s="52"/>
      <c r="BU470" s="52"/>
      <c r="BV470" s="52"/>
      <c r="BW470" s="52"/>
      <c r="BX470" s="52"/>
      <c r="BY470" s="52"/>
      <c r="BZ470" s="52"/>
      <c r="CA470" s="52"/>
      <c r="CB470" s="52"/>
      <c r="CC470" s="52"/>
      <c r="CD470" s="52"/>
      <c r="CE470" s="52"/>
      <c r="CF470" s="52"/>
      <c r="CG470" s="52"/>
      <c r="CH470" s="52"/>
      <c r="CI470" s="52"/>
      <c r="CJ470" s="52"/>
      <c r="CK470" s="52"/>
      <c r="CL470" s="52"/>
      <c r="CM470" s="52"/>
      <c r="CN470" s="52"/>
      <c r="CO470" s="52"/>
      <c r="CP470" s="52"/>
      <c r="CQ470" s="52"/>
      <c r="CR470" s="52"/>
      <c r="CS470" s="52"/>
      <c r="CT470" s="52"/>
    </row>
    <row r="471" spans="23:98" x14ac:dyDescent="0.2"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  <c r="BP471" s="52"/>
      <c r="BQ471" s="52"/>
      <c r="BR471" s="52"/>
      <c r="BS471" s="52"/>
      <c r="BT471" s="52"/>
      <c r="BU471" s="52"/>
      <c r="BV471" s="52"/>
      <c r="BW471" s="52"/>
      <c r="BX471" s="52"/>
      <c r="BY471" s="52"/>
      <c r="BZ471" s="52"/>
      <c r="CA471" s="52"/>
      <c r="CB471" s="52"/>
      <c r="CC471" s="52"/>
      <c r="CD471" s="52"/>
      <c r="CE471" s="52"/>
      <c r="CF471" s="52"/>
      <c r="CG471" s="52"/>
      <c r="CH471" s="52"/>
      <c r="CI471" s="52"/>
      <c r="CJ471" s="52"/>
      <c r="CK471" s="52"/>
      <c r="CL471" s="52"/>
      <c r="CM471" s="52"/>
      <c r="CN471" s="52"/>
      <c r="CO471" s="52"/>
      <c r="CP471" s="52"/>
      <c r="CQ471" s="52"/>
      <c r="CR471" s="52"/>
      <c r="CS471" s="52"/>
      <c r="CT471" s="52"/>
    </row>
    <row r="472" spans="23:98" x14ac:dyDescent="0.2"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2"/>
      <c r="BQ472" s="52"/>
      <c r="BR472" s="52"/>
      <c r="BS472" s="52"/>
      <c r="BT472" s="52"/>
      <c r="BU472" s="52"/>
      <c r="BV472" s="52"/>
      <c r="BW472" s="52"/>
      <c r="BX472" s="52"/>
      <c r="BY472" s="52"/>
      <c r="BZ472" s="52"/>
      <c r="CA472" s="52"/>
      <c r="CB472" s="52"/>
      <c r="CC472" s="52"/>
      <c r="CD472" s="52"/>
      <c r="CE472" s="52"/>
      <c r="CF472" s="52"/>
      <c r="CG472" s="52"/>
      <c r="CH472" s="52"/>
      <c r="CI472" s="52"/>
      <c r="CJ472" s="52"/>
      <c r="CK472" s="52"/>
      <c r="CL472" s="52"/>
      <c r="CM472" s="52"/>
      <c r="CN472" s="52"/>
      <c r="CO472" s="52"/>
      <c r="CP472" s="52"/>
      <c r="CQ472" s="52"/>
      <c r="CR472" s="52"/>
      <c r="CS472" s="52"/>
      <c r="CT472" s="52"/>
    </row>
    <row r="473" spans="23:98" x14ac:dyDescent="0.2"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  <c r="BP473" s="52"/>
      <c r="BQ473" s="52"/>
      <c r="BR473" s="52"/>
      <c r="BS473" s="52"/>
      <c r="BT473" s="52"/>
      <c r="BU473" s="52"/>
      <c r="BV473" s="52"/>
      <c r="BW473" s="52"/>
      <c r="BX473" s="52"/>
      <c r="BY473" s="52"/>
      <c r="BZ473" s="52"/>
      <c r="CA473" s="52"/>
      <c r="CB473" s="52"/>
      <c r="CC473" s="52"/>
      <c r="CD473" s="52"/>
      <c r="CE473" s="52"/>
      <c r="CF473" s="52"/>
      <c r="CG473" s="52"/>
      <c r="CH473" s="52"/>
      <c r="CI473" s="52"/>
      <c r="CJ473" s="52"/>
      <c r="CK473" s="52"/>
      <c r="CL473" s="52"/>
      <c r="CM473" s="52"/>
      <c r="CN473" s="52"/>
      <c r="CO473" s="52"/>
      <c r="CP473" s="52"/>
      <c r="CQ473" s="52"/>
      <c r="CR473" s="52"/>
      <c r="CS473" s="52"/>
      <c r="CT473" s="52"/>
    </row>
    <row r="474" spans="23:98" x14ac:dyDescent="0.2"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2"/>
      <c r="BQ474" s="52"/>
      <c r="BR474" s="52"/>
      <c r="BS474" s="52"/>
      <c r="BT474" s="52"/>
      <c r="BU474" s="52"/>
      <c r="BV474" s="52"/>
      <c r="BW474" s="52"/>
      <c r="BX474" s="52"/>
      <c r="BY474" s="52"/>
      <c r="BZ474" s="52"/>
      <c r="CA474" s="52"/>
      <c r="CB474" s="52"/>
      <c r="CC474" s="52"/>
      <c r="CD474" s="52"/>
      <c r="CE474" s="52"/>
      <c r="CF474" s="52"/>
      <c r="CG474" s="52"/>
      <c r="CH474" s="52"/>
      <c r="CI474" s="52"/>
      <c r="CJ474" s="52"/>
      <c r="CK474" s="52"/>
      <c r="CL474" s="52"/>
      <c r="CM474" s="52"/>
      <c r="CN474" s="52"/>
      <c r="CO474" s="52"/>
      <c r="CP474" s="52"/>
      <c r="CQ474" s="52"/>
      <c r="CR474" s="52"/>
      <c r="CS474" s="52"/>
      <c r="CT474" s="52"/>
    </row>
    <row r="475" spans="23:98" x14ac:dyDescent="0.2"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  <c r="BP475" s="52"/>
      <c r="BQ475" s="52"/>
      <c r="BR475" s="52"/>
      <c r="BS475" s="52"/>
      <c r="BT475" s="52"/>
      <c r="BU475" s="52"/>
      <c r="BV475" s="52"/>
      <c r="BW475" s="52"/>
      <c r="BX475" s="52"/>
      <c r="BY475" s="52"/>
      <c r="BZ475" s="52"/>
      <c r="CA475" s="52"/>
      <c r="CB475" s="52"/>
      <c r="CC475" s="52"/>
      <c r="CD475" s="52"/>
      <c r="CE475" s="52"/>
      <c r="CF475" s="52"/>
      <c r="CG475" s="52"/>
      <c r="CH475" s="52"/>
      <c r="CI475" s="52"/>
      <c r="CJ475" s="52"/>
      <c r="CK475" s="52"/>
      <c r="CL475" s="52"/>
      <c r="CM475" s="52"/>
      <c r="CN475" s="52"/>
      <c r="CO475" s="52"/>
      <c r="CP475" s="52"/>
      <c r="CQ475" s="52"/>
      <c r="CR475" s="52"/>
      <c r="CS475" s="52"/>
      <c r="CT475" s="52"/>
    </row>
    <row r="476" spans="23:98" x14ac:dyDescent="0.2"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  <c r="BP476" s="52"/>
      <c r="BQ476" s="52"/>
      <c r="BR476" s="52"/>
      <c r="BS476" s="52"/>
      <c r="BT476" s="52"/>
      <c r="BU476" s="52"/>
      <c r="BV476" s="52"/>
      <c r="BW476" s="52"/>
      <c r="BX476" s="52"/>
      <c r="BY476" s="52"/>
      <c r="BZ476" s="52"/>
      <c r="CA476" s="52"/>
      <c r="CB476" s="52"/>
      <c r="CC476" s="52"/>
      <c r="CD476" s="52"/>
      <c r="CE476" s="52"/>
      <c r="CF476" s="52"/>
      <c r="CG476" s="52"/>
      <c r="CH476" s="52"/>
      <c r="CI476" s="52"/>
      <c r="CJ476" s="52"/>
      <c r="CK476" s="52"/>
      <c r="CL476" s="52"/>
      <c r="CM476" s="52"/>
      <c r="CN476" s="52"/>
      <c r="CO476" s="52"/>
      <c r="CP476" s="52"/>
      <c r="CQ476" s="52"/>
      <c r="CR476" s="52"/>
      <c r="CS476" s="52"/>
      <c r="CT476" s="52"/>
    </row>
    <row r="477" spans="23:98" x14ac:dyDescent="0.2"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52"/>
      <c r="BI477" s="52"/>
      <c r="BJ477" s="52"/>
      <c r="BK477" s="52"/>
      <c r="BL477" s="52"/>
      <c r="BM477" s="52"/>
      <c r="BN477" s="52"/>
      <c r="BO477" s="52"/>
      <c r="BP477" s="52"/>
      <c r="BQ477" s="52"/>
      <c r="BR477" s="52"/>
      <c r="BS477" s="52"/>
      <c r="BT477" s="52"/>
      <c r="BU477" s="52"/>
      <c r="BV477" s="52"/>
      <c r="BW477" s="52"/>
      <c r="BX477" s="52"/>
      <c r="BY477" s="52"/>
      <c r="BZ477" s="52"/>
      <c r="CA477" s="52"/>
      <c r="CB477" s="52"/>
      <c r="CC477" s="52"/>
      <c r="CD477" s="52"/>
      <c r="CE477" s="52"/>
      <c r="CF477" s="52"/>
      <c r="CG477" s="52"/>
      <c r="CH477" s="52"/>
      <c r="CI477" s="52"/>
      <c r="CJ477" s="52"/>
      <c r="CK477" s="52"/>
      <c r="CL477" s="52"/>
      <c r="CM477" s="52"/>
      <c r="CN477" s="52"/>
      <c r="CO477" s="52"/>
      <c r="CP477" s="52"/>
      <c r="CQ477" s="52"/>
      <c r="CR477" s="52"/>
      <c r="CS477" s="52"/>
      <c r="CT477" s="52"/>
    </row>
    <row r="478" spans="23:98" x14ac:dyDescent="0.2"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2"/>
      <c r="BQ478" s="52"/>
      <c r="BR478" s="52"/>
      <c r="BS478" s="52"/>
      <c r="BT478" s="52"/>
      <c r="BU478" s="52"/>
      <c r="BV478" s="52"/>
      <c r="BW478" s="52"/>
      <c r="BX478" s="52"/>
      <c r="BY478" s="52"/>
      <c r="BZ478" s="52"/>
      <c r="CA478" s="52"/>
      <c r="CB478" s="52"/>
      <c r="CC478" s="52"/>
      <c r="CD478" s="52"/>
      <c r="CE478" s="52"/>
      <c r="CF478" s="52"/>
      <c r="CG478" s="52"/>
      <c r="CH478" s="52"/>
      <c r="CI478" s="52"/>
      <c r="CJ478" s="52"/>
      <c r="CK478" s="52"/>
      <c r="CL478" s="52"/>
      <c r="CM478" s="52"/>
      <c r="CN478" s="52"/>
      <c r="CO478" s="52"/>
      <c r="CP478" s="52"/>
      <c r="CQ478" s="52"/>
      <c r="CR478" s="52"/>
      <c r="CS478" s="52"/>
      <c r="CT478" s="52"/>
    </row>
    <row r="479" spans="23:98" x14ac:dyDescent="0.2"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  <c r="BO479" s="52"/>
      <c r="BP479" s="52"/>
      <c r="BQ479" s="52"/>
      <c r="BR479" s="52"/>
      <c r="BS479" s="52"/>
      <c r="BT479" s="52"/>
      <c r="BU479" s="52"/>
      <c r="BV479" s="52"/>
      <c r="BW479" s="52"/>
      <c r="BX479" s="52"/>
      <c r="BY479" s="52"/>
      <c r="BZ479" s="52"/>
      <c r="CA479" s="52"/>
      <c r="CB479" s="52"/>
      <c r="CC479" s="52"/>
      <c r="CD479" s="52"/>
      <c r="CE479" s="52"/>
      <c r="CF479" s="52"/>
      <c r="CG479" s="52"/>
      <c r="CH479" s="52"/>
      <c r="CI479" s="52"/>
      <c r="CJ479" s="52"/>
      <c r="CK479" s="52"/>
      <c r="CL479" s="52"/>
      <c r="CM479" s="52"/>
      <c r="CN479" s="52"/>
      <c r="CO479" s="52"/>
      <c r="CP479" s="52"/>
      <c r="CQ479" s="52"/>
      <c r="CR479" s="52"/>
      <c r="CS479" s="52"/>
      <c r="CT479" s="52"/>
    </row>
    <row r="480" spans="23:98" x14ac:dyDescent="0.2"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  <c r="BP480" s="52"/>
      <c r="BQ480" s="52"/>
      <c r="BR480" s="52"/>
      <c r="BS480" s="52"/>
      <c r="BT480" s="52"/>
      <c r="BU480" s="52"/>
      <c r="BV480" s="52"/>
      <c r="BW480" s="52"/>
      <c r="BX480" s="52"/>
      <c r="BY480" s="52"/>
      <c r="BZ480" s="52"/>
      <c r="CA480" s="52"/>
      <c r="CB480" s="52"/>
      <c r="CC480" s="52"/>
      <c r="CD480" s="52"/>
      <c r="CE480" s="52"/>
      <c r="CF480" s="52"/>
      <c r="CG480" s="52"/>
      <c r="CH480" s="52"/>
      <c r="CI480" s="52"/>
      <c r="CJ480" s="52"/>
      <c r="CK480" s="52"/>
      <c r="CL480" s="52"/>
      <c r="CM480" s="52"/>
      <c r="CN480" s="52"/>
      <c r="CO480" s="52"/>
      <c r="CP480" s="52"/>
      <c r="CQ480" s="52"/>
      <c r="CR480" s="52"/>
      <c r="CS480" s="52"/>
      <c r="CT480" s="52"/>
    </row>
    <row r="481" spans="23:98" x14ac:dyDescent="0.2"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  <c r="BO481" s="52"/>
      <c r="BP481" s="52"/>
      <c r="BQ481" s="52"/>
      <c r="BR481" s="52"/>
      <c r="BS481" s="52"/>
      <c r="BT481" s="52"/>
      <c r="BU481" s="52"/>
      <c r="BV481" s="52"/>
      <c r="BW481" s="52"/>
      <c r="BX481" s="52"/>
      <c r="BY481" s="52"/>
      <c r="BZ481" s="52"/>
      <c r="CA481" s="52"/>
      <c r="CB481" s="52"/>
      <c r="CC481" s="52"/>
      <c r="CD481" s="52"/>
      <c r="CE481" s="52"/>
      <c r="CF481" s="52"/>
      <c r="CG481" s="52"/>
      <c r="CH481" s="52"/>
      <c r="CI481" s="52"/>
      <c r="CJ481" s="52"/>
      <c r="CK481" s="52"/>
      <c r="CL481" s="52"/>
      <c r="CM481" s="52"/>
      <c r="CN481" s="52"/>
      <c r="CO481" s="52"/>
      <c r="CP481" s="52"/>
      <c r="CQ481" s="52"/>
      <c r="CR481" s="52"/>
      <c r="CS481" s="52"/>
      <c r="CT481" s="52"/>
    </row>
    <row r="482" spans="23:98" x14ac:dyDescent="0.2"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  <c r="BO482" s="52"/>
      <c r="BP482" s="52"/>
      <c r="BQ482" s="52"/>
      <c r="BR482" s="52"/>
      <c r="BS482" s="52"/>
      <c r="BT482" s="52"/>
      <c r="BU482" s="52"/>
      <c r="BV482" s="52"/>
      <c r="BW482" s="52"/>
      <c r="BX482" s="52"/>
      <c r="BY482" s="52"/>
      <c r="BZ482" s="52"/>
      <c r="CA482" s="52"/>
      <c r="CB482" s="52"/>
      <c r="CC482" s="52"/>
      <c r="CD482" s="52"/>
      <c r="CE482" s="52"/>
      <c r="CF482" s="52"/>
      <c r="CG482" s="52"/>
      <c r="CH482" s="52"/>
      <c r="CI482" s="52"/>
      <c r="CJ482" s="52"/>
      <c r="CK482" s="52"/>
      <c r="CL482" s="52"/>
      <c r="CM482" s="52"/>
      <c r="CN482" s="52"/>
      <c r="CO482" s="52"/>
      <c r="CP482" s="52"/>
      <c r="CQ482" s="52"/>
      <c r="CR482" s="52"/>
      <c r="CS482" s="52"/>
      <c r="CT482" s="52"/>
    </row>
    <row r="483" spans="23:98" x14ac:dyDescent="0.2"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  <c r="BO483" s="52"/>
      <c r="BP483" s="52"/>
      <c r="BQ483" s="52"/>
      <c r="BR483" s="52"/>
      <c r="BS483" s="52"/>
      <c r="BT483" s="52"/>
      <c r="BU483" s="52"/>
      <c r="BV483" s="52"/>
      <c r="BW483" s="52"/>
      <c r="BX483" s="52"/>
      <c r="BY483" s="52"/>
      <c r="BZ483" s="52"/>
      <c r="CA483" s="52"/>
      <c r="CB483" s="52"/>
      <c r="CC483" s="52"/>
      <c r="CD483" s="52"/>
      <c r="CE483" s="52"/>
      <c r="CF483" s="52"/>
      <c r="CG483" s="52"/>
      <c r="CH483" s="52"/>
      <c r="CI483" s="52"/>
      <c r="CJ483" s="52"/>
      <c r="CK483" s="52"/>
      <c r="CL483" s="52"/>
      <c r="CM483" s="52"/>
      <c r="CN483" s="52"/>
      <c r="CO483" s="52"/>
      <c r="CP483" s="52"/>
      <c r="CQ483" s="52"/>
      <c r="CR483" s="52"/>
      <c r="CS483" s="52"/>
      <c r="CT483" s="52"/>
    </row>
    <row r="484" spans="23:98" x14ac:dyDescent="0.2"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  <c r="BP484" s="52"/>
      <c r="BQ484" s="52"/>
      <c r="BR484" s="52"/>
      <c r="BS484" s="52"/>
      <c r="BT484" s="52"/>
      <c r="BU484" s="52"/>
      <c r="BV484" s="52"/>
      <c r="BW484" s="52"/>
      <c r="BX484" s="52"/>
      <c r="BY484" s="52"/>
      <c r="BZ484" s="52"/>
      <c r="CA484" s="52"/>
      <c r="CB484" s="52"/>
      <c r="CC484" s="52"/>
      <c r="CD484" s="52"/>
      <c r="CE484" s="52"/>
      <c r="CF484" s="52"/>
      <c r="CG484" s="52"/>
      <c r="CH484" s="52"/>
      <c r="CI484" s="52"/>
      <c r="CJ484" s="52"/>
      <c r="CK484" s="52"/>
      <c r="CL484" s="52"/>
      <c r="CM484" s="52"/>
      <c r="CN484" s="52"/>
      <c r="CO484" s="52"/>
      <c r="CP484" s="52"/>
      <c r="CQ484" s="52"/>
      <c r="CR484" s="52"/>
      <c r="CS484" s="52"/>
      <c r="CT484" s="52"/>
    </row>
    <row r="485" spans="23:98" x14ac:dyDescent="0.2"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  <c r="BO485" s="52"/>
      <c r="BP485" s="52"/>
      <c r="BQ485" s="52"/>
      <c r="BR485" s="52"/>
      <c r="BS485" s="52"/>
      <c r="BT485" s="52"/>
      <c r="BU485" s="52"/>
      <c r="BV485" s="52"/>
      <c r="BW485" s="52"/>
      <c r="BX485" s="52"/>
      <c r="BY485" s="52"/>
      <c r="BZ485" s="52"/>
      <c r="CA485" s="52"/>
      <c r="CB485" s="52"/>
      <c r="CC485" s="52"/>
      <c r="CD485" s="52"/>
      <c r="CE485" s="52"/>
      <c r="CF485" s="52"/>
      <c r="CG485" s="52"/>
      <c r="CH485" s="52"/>
      <c r="CI485" s="52"/>
      <c r="CJ485" s="52"/>
      <c r="CK485" s="52"/>
      <c r="CL485" s="52"/>
      <c r="CM485" s="52"/>
      <c r="CN485" s="52"/>
      <c r="CO485" s="52"/>
      <c r="CP485" s="52"/>
      <c r="CQ485" s="52"/>
      <c r="CR485" s="52"/>
      <c r="CS485" s="52"/>
      <c r="CT485" s="52"/>
    </row>
    <row r="486" spans="23:98" x14ac:dyDescent="0.2"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2"/>
      <c r="BQ486" s="52"/>
      <c r="BR486" s="52"/>
      <c r="BS486" s="52"/>
      <c r="BT486" s="52"/>
      <c r="BU486" s="52"/>
      <c r="BV486" s="52"/>
      <c r="BW486" s="52"/>
      <c r="BX486" s="52"/>
      <c r="BY486" s="52"/>
      <c r="BZ486" s="52"/>
      <c r="CA486" s="52"/>
      <c r="CB486" s="52"/>
      <c r="CC486" s="52"/>
      <c r="CD486" s="52"/>
      <c r="CE486" s="52"/>
      <c r="CF486" s="52"/>
      <c r="CG486" s="52"/>
      <c r="CH486" s="52"/>
      <c r="CI486" s="52"/>
      <c r="CJ486" s="52"/>
      <c r="CK486" s="52"/>
      <c r="CL486" s="52"/>
      <c r="CM486" s="52"/>
      <c r="CN486" s="52"/>
      <c r="CO486" s="52"/>
      <c r="CP486" s="52"/>
      <c r="CQ486" s="52"/>
      <c r="CR486" s="52"/>
      <c r="CS486" s="52"/>
      <c r="CT486" s="52"/>
    </row>
    <row r="487" spans="23:98" x14ac:dyDescent="0.2"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  <c r="BO487" s="52"/>
      <c r="BP487" s="52"/>
      <c r="BQ487" s="52"/>
      <c r="BR487" s="52"/>
      <c r="BS487" s="52"/>
      <c r="BT487" s="52"/>
      <c r="BU487" s="52"/>
      <c r="BV487" s="52"/>
      <c r="BW487" s="52"/>
      <c r="BX487" s="52"/>
      <c r="BY487" s="52"/>
      <c r="BZ487" s="52"/>
      <c r="CA487" s="52"/>
      <c r="CB487" s="52"/>
      <c r="CC487" s="52"/>
      <c r="CD487" s="52"/>
      <c r="CE487" s="52"/>
      <c r="CF487" s="52"/>
      <c r="CG487" s="52"/>
      <c r="CH487" s="52"/>
      <c r="CI487" s="52"/>
      <c r="CJ487" s="52"/>
      <c r="CK487" s="52"/>
      <c r="CL487" s="52"/>
      <c r="CM487" s="52"/>
      <c r="CN487" s="52"/>
      <c r="CO487" s="52"/>
      <c r="CP487" s="52"/>
      <c r="CQ487" s="52"/>
      <c r="CR487" s="52"/>
      <c r="CS487" s="52"/>
      <c r="CT487" s="52"/>
    </row>
    <row r="488" spans="23:98" x14ac:dyDescent="0.2"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  <c r="BP488" s="52"/>
      <c r="BQ488" s="52"/>
      <c r="BR488" s="52"/>
      <c r="BS488" s="52"/>
      <c r="BT488" s="52"/>
      <c r="BU488" s="52"/>
      <c r="BV488" s="52"/>
      <c r="BW488" s="52"/>
      <c r="BX488" s="52"/>
      <c r="BY488" s="52"/>
      <c r="BZ488" s="52"/>
      <c r="CA488" s="52"/>
      <c r="CB488" s="52"/>
      <c r="CC488" s="52"/>
      <c r="CD488" s="52"/>
      <c r="CE488" s="52"/>
      <c r="CF488" s="52"/>
      <c r="CG488" s="52"/>
      <c r="CH488" s="52"/>
      <c r="CI488" s="52"/>
      <c r="CJ488" s="52"/>
      <c r="CK488" s="52"/>
      <c r="CL488" s="52"/>
      <c r="CM488" s="52"/>
      <c r="CN488" s="52"/>
      <c r="CO488" s="52"/>
      <c r="CP488" s="52"/>
      <c r="CQ488" s="52"/>
      <c r="CR488" s="52"/>
      <c r="CS488" s="52"/>
      <c r="CT488" s="52"/>
    </row>
    <row r="489" spans="23:98" x14ac:dyDescent="0.2"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  <c r="BO489" s="52"/>
      <c r="BP489" s="52"/>
      <c r="BQ489" s="52"/>
      <c r="BR489" s="52"/>
      <c r="BS489" s="52"/>
      <c r="BT489" s="52"/>
      <c r="BU489" s="52"/>
      <c r="BV489" s="52"/>
      <c r="BW489" s="52"/>
      <c r="BX489" s="52"/>
      <c r="BY489" s="52"/>
      <c r="BZ489" s="52"/>
      <c r="CA489" s="52"/>
      <c r="CB489" s="52"/>
      <c r="CC489" s="52"/>
      <c r="CD489" s="52"/>
      <c r="CE489" s="52"/>
      <c r="CF489" s="52"/>
      <c r="CG489" s="52"/>
      <c r="CH489" s="52"/>
      <c r="CI489" s="52"/>
      <c r="CJ489" s="52"/>
      <c r="CK489" s="52"/>
      <c r="CL489" s="52"/>
      <c r="CM489" s="52"/>
      <c r="CN489" s="52"/>
      <c r="CO489" s="52"/>
      <c r="CP489" s="52"/>
      <c r="CQ489" s="52"/>
      <c r="CR489" s="52"/>
      <c r="CS489" s="52"/>
      <c r="CT489" s="52"/>
    </row>
    <row r="490" spans="23:98" x14ac:dyDescent="0.2"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  <c r="BP490" s="52"/>
      <c r="BQ490" s="52"/>
      <c r="BR490" s="52"/>
      <c r="BS490" s="52"/>
      <c r="BT490" s="52"/>
      <c r="BU490" s="52"/>
      <c r="BV490" s="52"/>
      <c r="BW490" s="52"/>
      <c r="BX490" s="52"/>
      <c r="BY490" s="52"/>
      <c r="BZ490" s="52"/>
      <c r="CA490" s="52"/>
      <c r="CB490" s="52"/>
      <c r="CC490" s="52"/>
      <c r="CD490" s="52"/>
      <c r="CE490" s="52"/>
      <c r="CF490" s="52"/>
      <c r="CG490" s="52"/>
      <c r="CH490" s="52"/>
      <c r="CI490" s="52"/>
      <c r="CJ490" s="52"/>
      <c r="CK490" s="52"/>
      <c r="CL490" s="52"/>
      <c r="CM490" s="52"/>
      <c r="CN490" s="52"/>
      <c r="CO490" s="52"/>
      <c r="CP490" s="52"/>
      <c r="CQ490" s="52"/>
      <c r="CR490" s="52"/>
      <c r="CS490" s="52"/>
      <c r="CT490" s="52"/>
    </row>
    <row r="491" spans="23:98" x14ac:dyDescent="0.2"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2"/>
      <c r="BQ491" s="52"/>
      <c r="BR491" s="52"/>
      <c r="BS491" s="52"/>
      <c r="BT491" s="52"/>
      <c r="BU491" s="52"/>
      <c r="BV491" s="52"/>
      <c r="BW491" s="52"/>
      <c r="BX491" s="52"/>
      <c r="BY491" s="52"/>
      <c r="BZ491" s="52"/>
      <c r="CA491" s="52"/>
      <c r="CB491" s="52"/>
      <c r="CC491" s="52"/>
      <c r="CD491" s="52"/>
      <c r="CE491" s="52"/>
      <c r="CF491" s="52"/>
      <c r="CG491" s="52"/>
      <c r="CH491" s="52"/>
      <c r="CI491" s="52"/>
      <c r="CJ491" s="52"/>
      <c r="CK491" s="52"/>
      <c r="CL491" s="52"/>
      <c r="CM491" s="52"/>
      <c r="CN491" s="52"/>
      <c r="CO491" s="52"/>
      <c r="CP491" s="52"/>
      <c r="CQ491" s="52"/>
      <c r="CR491" s="52"/>
      <c r="CS491" s="52"/>
      <c r="CT491" s="52"/>
    </row>
    <row r="492" spans="23:98" x14ac:dyDescent="0.2"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  <c r="CA492" s="52"/>
      <c r="CB492" s="52"/>
      <c r="CC492" s="52"/>
      <c r="CD492" s="52"/>
      <c r="CE492" s="52"/>
      <c r="CF492" s="52"/>
      <c r="CG492" s="52"/>
      <c r="CH492" s="52"/>
      <c r="CI492" s="52"/>
      <c r="CJ492" s="52"/>
      <c r="CK492" s="52"/>
      <c r="CL492" s="52"/>
      <c r="CM492" s="52"/>
      <c r="CN492" s="52"/>
      <c r="CO492" s="52"/>
      <c r="CP492" s="52"/>
      <c r="CQ492" s="52"/>
      <c r="CR492" s="52"/>
      <c r="CS492" s="52"/>
      <c r="CT492" s="52"/>
    </row>
    <row r="493" spans="23:98" x14ac:dyDescent="0.2"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  <c r="BO493" s="52"/>
      <c r="BP493" s="52"/>
      <c r="BQ493" s="52"/>
      <c r="BR493" s="52"/>
      <c r="BS493" s="52"/>
      <c r="BT493" s="52"/>
      <c r="BU493" s="52"/>
      <c r="BV493" s="52"/>
      <c r="BW493" s="52"/>
      <c r="BX493" s="52"/>
      <c r="BY493" s="52"/>
      <c r="BZ493" s="52"/>
      <c r="CA493" s="52"/>
      <c r="CB493" s="52"/>
      <c r="CC493" s="52"/>
      <c r="CD493" s="52"/>
      <c r="CE493" s="52"/>
      <c r="CF493" s="52"/>
      <c r="CG493" s="52"/>
      <c r="CH493" s="52"/>
      <c r="CI493" s="52"/>
      <c r="CJ493" s="52"/>
      <c r="CK493" s="52"/>
      <c r="CL493" s="52"/>
      <c r="CM493" s="52"/>
      <c r="CN493" s="52"/>
      <c r="CO493" s="52"/>
      <c r="CP493" s="52"/>
      <c r="CQ493" s="52"/>
      <c r="CR493" s="52"/>
      <c r="CS493" s="52"/>
      <c r="CT493" s="52"/>
    </row>
    <row r="494" spans="23:98" x14ac:dyDescent="0.2"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  <c r="BP494" s="52"/>
      <c r="BQ494" s="52"/>
      <c r="BR494" s="52"/>
      <c r="BS494" s="52"/>
      <c r="BT494" s="52"/>
      <c r="BU494" s="52"/>
      <c r="BV494" s="52"/>
      <c r="BW494" s="52"/>
      <c r="BX494" s="52"/>
      <c r="BY494" s="52"/>
      <c r="BZ494" s="52"/>
      <c r="CA494" s="52"/>
      <c r="CB494" s="52"/>
      <c r="CC494" s="52"/>
      <c r="CD494" s="52"/>
      <c r="CE494" s="52"/>
      <c r="CF494" s="52"/>
      <c r="CG494" s="52"/>
      <c r="CH494" s="52"/>
      <c r="CI494" s="52"/>
      <c r="CJ494" s="52"/>
      <c r="CK494" s="52"/>
      <c r="CL494" s="52"/>
      <c r="CM494" s="52"/>
      <c r="CN494" s="52"/>
      <c r="CO494" s="52"/>
      <c r="CP494" s="52"/>
      <c r="CQ494" s="52"/>
      <c r="CR494" s="52"/>
      <c r="CS494" s="52"/>
      <c r="CT494" s="52"/>
    </row>
    <row r="495" spans="23:98" x14ac:dyDescent="0.2"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  <c r="BK495" s="52"/>
      <c r="BL495" s="52"/>
      <c r="BM495" s="52"/>
      <c r="BN495" s="52"/>
      <c r="BO495" s="52"/>
      <c r="BP495" s="52"/>
      <c r="BQ495" s="52"/>
      <c r="BR495" s="52"/>
      <c r="BS495" s="52"/>
      <c r="BT495" s="52"/>
      <c r="BU495" s="52"/>
      <c r="BV495" s="52"/>
      <c r="BW495" s="52"/>
      <c r="BX495" s="52"/>
      <c r="BY495" s="52"/>
      <c r="BZ495" s="52"/>
      <c r="CA495" s="52"/>
      <c r="CB495" s="52"/>
      <c r="CC495" s="52"/>
      <c r="CD495" s="52"/>
      <c r="CE495" s="52"/>
      <c r="CF495" s="52"/>
      <c r="CG495" s="52"/>
      <c r="CH495" s="52"/>
      <c r="CI495" s="52"/>
      <c r="CJ495" s="52"/>
      <c r="CK495" s="52"/>
      <c r="CL495" s="52"/>
      <c r="CM495" s="52"/>
      <c r="CN495" s="52"/>
      <c r="CO495" s="52"/>
      <c r="CP495" s="52"/>
      <c r="CQ495" s="52"/>
      <c r="CR495" s="52"/>
      <c r="CS495" s="52"/>
      <c r="CT495" s="52"/>
    </row>
    <row r="496" spans="23:98" x14ac:dyDescent="0.2"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  <c r="BP496" s="52"/>
      <c r="BQ496" s="52"/>
      <c r="BR496" s="52"/>
      <c r="BS496" s="52"/>
      <c r="BT496" s="52"/>
      <c r="BU496" s="52"/>
      <c r="BV496" s="52"/>
      <c r="BW496" s="52"/>
      <c r="BX496" s="52"/>
      <c r="BY496" s="52"/>
      <c r="BZ496" s="52"/>
      <c r="CA496" s="52"/>
      <c r="CB496" s="52"/>
      <c r="CC496" s="52"/>
      <c r="CD496" s="52"/>
      <c r="CE496" s="52"/>
      <c r="CF496" s="52"/>
      <c r="CG496" s="52"/>
      <c r="CH496" s="52"/>
      <c r="CI496" s="52"/>
      <c r="CJ496" s="52"/>
      <c r="CK496" s="52"/>
      <c r="CL496" s="52"/>
      <c r="CM496" s="52"/>
      <c r="CN496" s="52"/>
      <c r="CO496" s="52"/>
      <c r="CP496" s="52"/>
      <c r="CQ496" s="52"/>
      <c r="CR496" s="52"/>
      <c r="CS496" s="52"/>
      <c r="CT496" s="52"/>
    </row>
    <row r="497" spans="23:98" x14ac:dyDescent="0.2"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2"/>
      <c r="BM497" s="52"/>
      <c r="BN497" s="52"/>
      <c r="BO497" s="52"/>
      <c r="BP497" s="52"/>
      <c r="BQ497" s="52"/>
      <c r="BR497" s="52"/>
      <c r="BS497" s="52"/>
      <c r="BT497" s="52"/>
      <c r="BU497" s="52"/>
      <c r="BV497" s="52"/>
      <c r="BW497" s="52"/>
      <c r="BX497" s="52"/>
      <c r="BY497" s="52"/>
      <c r="BZ497" s="52"/>
      <c r="CA497" s="52"/>
      <c r="CB497" s="52"/>
      <c r="CC497" s="52"/>
      <c r="CD497" s="52"/>
      <c r="CE497" s="52"/>
      <c r="CF497" s="52"/>
      <c r="CG497" s="52"/>
      <c r="CH497" s="52"/>
      <c r="CI497" s="52"/>
      <c r="CJ497" s="52"/>
      <c r="CK497" s="52"/>
      <c r="CL497" s="52"/>
      <c r="CM497" s="52"/>
      <c r="CN497" s="52"/>
      <c r="CO497" s="52"/>
      <c r="CP497" s="52"/>
      <c r="CQ497" s="52"/>
      <c r="CR497" s="52"/>
      <c r="CS497" s="52"/>
      <c r="CT497" s="52"/>
    </row>
    <row r="498" spans="23:98" x14ac:dyDescent="0.2"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2"/>
      <c r="BM498" s="52"/>
      <c r="BN498" s="52"/>
      <c r="BO498" s="52"/>
      <c r="BP498" s="52"/>
      <c r="BQ498" s="52"/>
      <c r="BR498" s="52"/>
      <c r="BS498" s="52"/>
      <c r="BT498" s="52"/>
      <c r="BU498" s="52"/>
      <c r="BV498" s="52"/>
      <c r="BW498" s="52"/>
      <c r="BX498" s="52"/>
      <c r="BY498" s="52"/>
      <c r="BZ498" s="52"/>
      <c r="CA498" s="52"/>
      <c r="CB498" s="52"/>
      <c r="CC498" s="52"/>
      <c r="CD498" s="52"/>
      <c r="CE498" s="52"/>
      <c r="CF498" s="52"/>
      <c r="CG498" s="52"/>
      <c r="CH498" s="52"/>
      <c r="CI498" s="52"/>
      <c r="CJ498" s="52"/>
      <c r="CK498" s="52"/>
      <c r="CL498" s="52"/>
      <c r="CM498" s="52"/>
      <c r="CN498" s="52"/>
      <c r="CO498" s="52"/>
      <c r="CP498" s="52"/>
      <c r="CQ498" s="52"/>
      <c r="CR498" s="52"/>
      <c r="CS498" s="52"/>
      <c r="CT498" s="52"/>
    </row>
    <row r="499" spans="23:98" x14ac:dyDescent="0.2"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  <c r="BG499" s="52"/>
      <c r="BH499" s="52"/>
      <c r="BI499" s="52"/>
      <c r="BJ499" s="52"/>
      <c r="BK499" s="52"/>
      <c r="BL499" s="52"/>
      <c r="BM499" s="52"/>
      <c r="BN499" s="52"/>
      <c r="BO499" s="52"/>
      <c r="BP499" s="52"/>
      <c r="BQ499" s="52"/>
      <c r="BR499" s="52"/>
      <c r="BS499" s="52"/>
      <c r="BT499" s="52"/>
      <c r="BU499" s="52"/>
      <c r="BV499" s="52"/>
      <c r="BW499" s="52"/>
      <c r="BX499" s="52"/>
      <c r="BY499" s="52"/>
      <c r="BZ499" s="52"/>
      <c r="CA499" s="52"/>
      <c r="CB499" s="52"/>
      <c r="CC499" s="52"/>
      <c r="CD499" s="52"/>
      <c r="CE499" s="52"/>
      <c r="CF499" s="52"/>
      <c r="CG499" s="52"/>
      <c r="CH499" s="52"/>
      <c r="CI499" s="52"/>
      <c r="CJ499" s="52"/>
      <c r="CK499" s="52"/>
      <c r="CL499" s="52"/>
      <c r="CM499" s="52"/>
      <c r="CN499" s="52"/>
      <c r="CO499" s="52"/>
      <c r="CP499" s="52"/>
      <c r="CQ499" s="52"/>
      <c r="CR499" s="52"/>
      <c r="CS499" s="52"/>
      <c r="CT499" s="52"/>
    </row>
    <row r="500" spans="23:98" x14ac:dyDescent="0.2"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  <c r="BK500" s="52"/>
      <c r="BL500" s="52"/>
      <c r="BM500" s="52"/>
      <c r="BN500" s="52"/>
      <c r="BO500" s="52"/>
      <c r="BP500" s="52"/>
      <c r="BQ500" s="52"/>
      <c r="BR500" s="52"/>
      <c r="BS500" s="52"/>
      <c r="BT500" s="52"/>
      <c r="BU500" s="52"/>
      <c r="BV500" s="52"/>
      <c r="BW500" s="52"/>
      <c r="BX500" s="52"/>
      <c r="BY500" s="52"/>
      <c r="BZ500" s="52"/>
      <c r="CA500" s="52"/>
      <c r="CB500" s="52"/>
      <c r="CC500" s="52"/>
      <c r="CD500" s="52"/>
      <c r="CE500" s="52"/>
      <c r="CF500" s="52"/>
      <c r="CG500" s="52"/>
      <c r="CH500" s="52"/>
      <c r="CI500" s="52"/>
      <c r="CJ500" s="52"/>
      <c r="CK500" s="52"/>
      <c r="CL500" s="52"/>
      <c r="CM500" s="52"/>
      <c r="CN500" s="52"/>
      <c r="CO500" s="52"/>
      <c r="CP500" s="52"/>
      <c r="CQ500" s="52"/>
      <c r="CR500" s="52"/>
      <c r="CS500" s="52"/>
      <c r="CT500" s="52"/>
    </row>
    <row r="501" spans="23:98" x14ac:dyDescent="0.2"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  <c r="BG501" s="52"/>
      <c r="BH501" s="52"/>
      <c r="BI501" s="52"/>
      <c r="BJ501" s="52"/>
      <c r="BK501" s="52"/>
      <c r="BL501" s="52"/>
      <c r="BM501" s="52"/>
      <c r="BN501" s="52"/>
      <c r="BO501" s="52"/>
      <c r="BP501" s="52"/>
      <c r="BQ501" s="52"/>
      <c r="BR501" s="52"/>
      <c r="BS501" s="52"/>
      <c r="BT501" s="52"/>
      <c r="BU501" s="52"/>
      <c r="BV501" s="52"/>
      <c r="BW501" s="52"/>
      <c r="BX501" s="52"/>
      <c r="BY501" s="52"/>
      <c r="BZ501" s="52"/>
      <c r="CA501" s="52"/>
      <c r="CB501" s="52"/>
      <c r="CC501" s="52"/>
      <c r="CD501" s="52"/>
      <c r="CE501" s="52"/>
      <c r="CF501" s="52"/>
      <c r="CG501" s="52"/>
      <c r="CH501" s="52"/>
      <c r="CI501" s="52"/>
      <c r="CJ501" s="52"/>
      <c r="CK501" s="52"/>
      <c r="CL501" s="52"/>
      <c r="CM501" s="52"/>
      <c r="CN501" s="52"/>
      <c r="CO501" s="52"/>
      <c r="CP501" s="52"/>
      <c r="CQ501" s="52"/>
      <c r="CR501" s="52"/>
      <c r="CS501" s="52"/>
      <c r="CT501" s="52"/>
    </row>
    <row r="502" spans="23:98" x14ac:dyDescent="0.2"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  <c r="BO502" s="52"/>
      <c r="BP502" s="52"/>
      <c r="BQ502" s="52"/>
      <c r="BR502" s="52"/>
      <c r="BS502" s="52"/>
      <c r="BT502" s="52"/>
      <c r="BU502" s="52"/>
      <c r="BV502" s="52"/>
      <c r="BW502" s="52"/>
      <c r="BX502" s="52"/>
      <c r="BY502" s="52"/>
      <c r="BZ502" s="52"/>
      <c r="CA502" s="52"/>
      <c r="CB502" s="52"/>
      <c r="CC502" s="52"/>
      <c r="CD502" s="52"/>
      <c r="CE502" s="52"/>
      <c r="CF502" s="52"/>
      <c r="CG502" s="52"/>
      <c r="CH502" s="52"/>
      <c r="CI502" s="52"/>
      <c r="CJ502" s="52"/>
      <c r="CK502" s="52"/>
      <c r="CL502" s="52"/>
      <c r="CM502" s="52"/>
      <c r="CN502" s="52"/>
      <c r="CO502" s="52"/>
      <c r="CP502" s="52"/>
      <c r="CQ502" s="52"/>
      <c r="CR502" s="52"/>
      <c r="CS502" s="52"/>
      <c r="CT502" s="52"/>
    </row>
    <row r="503" spans="23:98" x14ac:dyDescent="0.2"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  <c r="BG503" s="52"/>
      <c r="BH503" s="52"/>
      <c r="BI503" s="52"/>
      <c r="BJ503" s="52"/>
      <c r="BK503" s="52"/>
      <c r="BL503" s="52"/>
      <c r="BM503" s="52"/>
      <c r="BN503" s="52"/>
      <c r="BO503" s="52"/>
      <c r="BP503" s="52"/>
      <c r="BQ503" s="52"/>
      <c r="BR503" s="52"/>
      <c r="BS503" s="52"/>
      <c r="BT503" s="52"/>
      <c r="BU503" s="52"/>
      <c r="BV503" s="52"/>
      <c r="BW503" s="52"/>
      <c r="BX503" s="52"/>
      <c r="BY503" s="52"/>
      <c r="BZ503" s="52"/>
      <c r="CA503" s="52"/>
      <c r="CB503" s="52"/>
      <c r="CC503" s="52"/>
      <c r="CD503" s="52"/>
      <c r="CE503" s="52"/>
      <c r="CF503" s="52"/>
      <c r="CG503" s="52"/>
      <c r="CH503" s="52"/>
      <c r="CI503" s="52"/>
      <c r="CJ503" s="52"/>
      <c r="CK503" s="52"/>
      <c r="CL503" s="52"/>
      <c r="CM503" s="52"/>
      <c r="CN503" s="52"/>
      <c r="CO503" s="52"/>
      <c r="CP503" s="52"/>
      <c r="CQ503" s="52"/>
      <c r="CR503" s="52"/>
      <c r="CS503" s="52"/>
      <c r="CT503" s="52"/>
    </row>
    <row r="504" spans="23:98" x14ac:dyDescent="0.2"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52"/>
      <c r="BI504" s="52"/>
      <c r="BJ504" s="52"/>
      <c r="BK504" s="52"/>
      <c r="BL504" s="52"/>
      <c r="BM504" s="52"/>
      <c r="BN504" s="52"/>
      <c r="BO504" s="52"/>
      <c r="BP504" s="52"/>
      <c r="BQ504" s="52"/>
      <c r="BR504" s="52"/>
      <c r="BS504" s="52"/>
      <c r="BT504" s="52"/>
      <c r="BU504" s="52"/>
      <c r="BV504" s="52"/>
      <c r="BW504" s="52"/>
      <c r="BX504" s="52"/>
      <c r="BY504" s="52"/>
      <c r="BZ504" s="52"/>
      <c r="CA504" s="52"/>
      <c r="CB504" s="52"/>
      <c r="CC504" s="52"/>
      <c r="CD504" s="52"/>
      <c r="CE504" s="52"/>
      <c r="CF504" s="52"/>
      <c r="CG504" s="52"/>
      <c r="CH504" s="52"/>
      <c r="CI504" s="52"/>
      <c r="CJ504" s="52"/>
      <c r="CK504" s="52"/>
      <c r="CL504" s="52"/>
      <c r="CM504" s="52"/>
      <c r="CN504" s="52"/>
      <c r="CO504" s="52"/>
      <c r="CP504" s="52"/>
      <c r="CQ504" s="52"/>
      <c r="CR504" s="52"/>
      <c r="CS504" s="52"/>
      <c r="CT504" s="52"/>
    </row>
    <row r="505" spans="23:98" x14ac:dyDescent="0.2"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52"/>
      <c r="BI505" s="52"/>
      <c r="BJ505" s="52"/>
      <c r="BK505" s="52"/>
      <c r="BL505" s="52"/>
      <c r="BM505" s="52"/>
      <c r="BN505" s="52"/>
      <c r="BO505" s="52"/>
      <c r="BP505" s="52"/>
      <c r="BQ505" s="52"/>
      <c r="BR505" s="52"/>
      <c r="BS505" s="52"/>
      <c r="BT505" s="52"/>
      <c r="BU505" s="52"/>
      <c r="BV505" s="52"/>
      <c r="BW505" s="52"/>
      <c r="BX505" s="52"/>
      <c r="BY505" s="52"/>
      <c r="BZ505" s="52"/>
      <c r="CA505" s="52"/>
      <c r="CB505" s="52"/>
      <c r="CC505" s="52"/>
      <c r="CD505" s="52"/>
      <c r="CE505" s="52"/>
      <c r="CF505" s="52"/>
      <c r="CG505" s="52"/>
      <c r="CH505" s="52"/>
      <c r="CI505" s="52"/>
      <c r="CJ505" s="52"/>
      <c r="CK505" s="52"/>
      <c r="CL505" s="52"/>
      <c r="CM505" s="52"/>
      <c r="CN505" s="52"/>
      <c r="CO505" s="52"/>
      <c r="CP505" s="52"/>
      <c r="CQ505" s="52"/>
      <c r="CR505" s="52"/>
      <c r="CS505" s="52"/>
      <c r="CT505" s="52"/>
    </row>
    <row r="506" spans="23:98" x14ac:dyDescent="0.2"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52"/>
      <c r="BI506" s="52"/>
      <c r="BJ506" s="52"/>
      <c r="BK506" s="52"/>
      <c r="BL506" s="52"/>
      <c r="BM506" s="52"/>
      <c r="BN506" s="52"/>
      <c r="BO506" s="52"/>
      <c r="BP506" s="52"/>
      <c r="BQ506" s="52"/>
      <c r="BR506" s="52"/>
      <c r="BS506" s="52"/>
      <c r="BT506" s="52"/>
      <c r="BU506" s="52"/>
      <c r="BV506" s="52"/>
      <c r="BW506" s="52"/>
      <c r="BX506" s="52"/>
      <c r="BY506" s="52"/>
      <c r="BZ506" s="52"/>
      <c r="CA506" s="52"/>
      <c r="CB506" s="52"/>
      <c r="CC506" s="52"/>
      <c r="CD506" s="52"/>
      <c r="CE506" s="52"/>
      <c r="CF506" s="52"/>
      <c r="CG506" s="52"/>
      <c r="CH506" s="52"/>
      <c r="CI506" s="52"/>
      <c r="CJ506" s="52"/>
      <c r="CK506" s="52"/>
      <c r="CL506" s="52"/>
      <c r="CM506" s="52"/>
      <c r="CN506" s="52"/>
      <c r="CO506" s="52"/>
      <c r="CP506" s="52"/>
      <c r="CQ506" s="52"/>
      <c r="CR506" s="52"/>
      <c r="CS506" s="52"/>
      <c r="CT506" s="52"/>
    </row>
    <row r="507" spans="23:98" x14ac:dyDescent="0.2"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52"/>
      <c r="BI507" s="52"/>
      <c r="BJ507" s="52"/>
      <c r="BK507" s="52"/>
      <c r="BL507" s="52"/>
      <c r="BM507" s="52"/>
      <c r="BN507" s="52"/>
      <c r="BO507" s="52"/>
      <c r="BP507" s="52"/>
      <c r="BQ507" s="52"/>
      <c r="BR507" s="52"/>
      <c r="BS507" s="52"/>
      <c r="BT507" s="52"/>
      <c r="BU507" s="52"/>
      <c r="BV507" s="52"/>
      <c r="BW507" s="52"/>
      <c r="BX507" s="52"/>
      <c r="BY507" s="52"/>
      <c r="BZ507" s="52"/>
      <c r="CA507" s="52"/>
      <c r="CB507" s="52"/>
      <c r="CC507" s="52"/>
      <c r="CD507" s="52"/>
      <c r="CE507" s="52"/>
      <c r="CF507" s="52"/>
      <c r="CG507" s="52"/>
      <c r="CH507" s="52"/>
      <c r="CI507" s="52"/>
      <c r="CJ507" s="52"/>
      <c r="CK507" s="52"/>
      <c r="CL507" s="52"/>
      <c r="CM507" s="52"/>
      <c r="CN507" s="52"/>
      <c r="CO507" s="52"/>
      <c r="CP507" s="52"/>
      <c r="CQ507" s="52"/>
      <c r="CR507" s="52"/>
      <c r="CS507" s="52"/>
      <c r="CT507" s="52"/>
    </row>
    <row r="508" spans="23:98" x14ac:dyDescent="0.2"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  <c r="BK508" s="52"/>
      <c r="BL508" s="52"/>
      <c r="BM508" s="52"/>
      <c r="BN508" s="52"/>
      <c r="BO508" s="52"/>
      <c r="BP508" s="52"/>
      <c r="BQ508" s="52"/>
      <c r="BR508" s="52"/>
      <c r="BS508" s="52"/>
      <c r="BT508" s="52"/>
      <c r="BU508" s="52"/>
      <c r="BV508" s="52"/>
      <c r="BW508" s="52"/>
      <c r="BX508" s="52"/>
      <c r="BY508" s="52"/>
      <c r="BZ508" s="52"/>
      <c r="CA508" s="52"/>
      <c r="CB508" s="52"/>
      <c r="CC508" s="52"/>
      <c r="CD508" s="52"/>
      <c r="CE508" s="52"/>
      <c r="CF508" s="52"/>
      <c r="CG508" s="52"/>
      <c r="CH508" s="52"/>
      <c r="CI508" s="52"/>
      <c r="CJ508" s="52"/>
      <c r="CK508" s="52"/>
      <c r="CL508" s="52"/>
      <c r="CM508" s="52"/>
      <c r="CN508" s="52"/>
      <c r="CO508" s="52"/>
      <c r="CP508" s="52"/>
      <c r="CQ508" s="52"/>
      <c r="CR508" s="52"/>
      <c r="CS508" s="52"/>
      <c r="CT508" s="52"/>
    </row>
    <row r="509" spans="23:98" x14ac:dyDescent="0.2"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/>
      <c r="BI509" s="52"/>
      <c r="BJ509" s="52"/>
      <c r="BK509" s="52"/>
      <c r="BL509" s="52"/>
      <c r="BM509" s="52"/>
      <c r="BN509" s="52"/>
      <c r="BO509" s="52"/>
      <c r="BP509" s="52"/>
      <c r="BQ509" s="52"/>
      <c r="BR509" s="52"/>
      <c r="BS509" s="52"/>
      <c r="BT509" s="52"/>
      <c r="BU509" s="52"/>
      <c r="BV509" s="52"/>
      <c r="BW509" s="52"/>
      <c r="BX509" s="52"/>
      <c r="BY509" s="52"/>
      <c r="BZ509" s="52"/>
      <c r="CA509" s="52"/>
      <c r="CB509" s="52"/>
      <c r="CC509" s="52"/>
      <c r="CD509" s="52"/>
      <c r="CE509" s="52"/>
      <c r="CF509" s="52"/>
      <c r="CG509" s="52"/>
      <c r="CH509" s="52"/>
      <c r="CI509" s="52"/>
      <c r="CJ509" s="52"/>
      <c r="CK509" s="52"/>
      <c r="CL509" s="52"/>
      <c r="CM509" s="52"/>
      <c r="CN509" s="52"/>
      <c r="CO509" s="52"/>
      <c r="CP509" s="52"/>
      <c r="CQ509" s="52"/>
      <c r="CR509" s="52"/>
      <c r="CS509" s="52"/>
      <c r="CT509" s="52"/>
    </row>
    <row r="510" spans="23:98" x14ac:dyDescent="0.2"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  <c r="BG510" s="52"/>
      <c r="BH510" s="52"/>
      <c r="BI510" s="52"/>
      <c r="BJ510" s="52"/>
      <c r="BK510" s="52"/>
      <c r="BL510" s="52"/>
      <c r="BM510" s="52"/>
      <c r="BN510" s="52"/>
      <c r="BO510" s="52"/>
      <c r="BP510" s="52"/>
      <c r="BQ510" s="52"/>
      <c r="BR510" s="52"/>
      <c r="BS510" s="52"/>
      <c r="BT510" s="52"/>
      <c r="BU510" s="52"/>
      <c r="BV510" s="52"/>
      <c r="BW510" s="52"/>
      <c r="BX510" s="52"/>
      <c r="BY510" s="52"/>
      <c r="BZ510" s="52"/>
      <c r="CA510" s="52"/>
      <c r="CB510" s="52"/>
      <c r="CC510" s="52"/>
      <c r="CD510" s="52"/>
      <c r="CE510" s="52"/>
      <c r="CF510" s="52"/>
      <c r="CG510" s="52"/>
      <c r="CH510" s="52"/>
      <c r="CI510" s="52"/>
      <c r="CJ510" s="52"/>
      <c r="CK510" s="52"/>
      <c r="CL510" s="52"/>
      <c r="CM510" s="52"/>
      <c r="CN510" s="52"/>
      <c r="CO510" s="52"/>
      <c r="CP510" s="52"/>
      <c r="CQ510" s="52"/>
      <c r="CR510" s="52"/>
      <c r="CS510" s="52"/>
      <c r="CT510" s="52"/>
    </row>
    <row r="511" spans="23:98" x14ac:dyDescent="0.2"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  <c r="BK511" s="52"/>
      <c r="BL511" s="52"/>
      <c r="BM511" s="52"/>
      <c r="BN511" s="52"/>
      <c r="BO511" s="52"/>
      <c r="BP511" s="52"/>
      <c r="BQ511" s="52"/>
      <c r="BR511" s="52"/>
      <c r="BS511" s="52"/>
      <c r="BT511" s="52"/>
      <c r="BU511" s="52"/>
      <c r="BV511" s="52"/>
      <c r="BW511" s="52"/>
      <c r="BX511" s="52"/>
      <c r="BY511" s="52"/>
      <c r="BZ511" s="52"/>
      <c r="CA511" s="52"/>
      <c r="CB511" s="52"/>
      <c r="CC511" s="52"/>
      <c r="CD511" s="52"/>
      <c r="CE511" s="52"/>
      <c r="CF511" s="52"/>
      <c r="CG511" s="52"/>
      <c r="CH511" s="52"/>
      <c r="CI511" s="52"/>
      <c r="CJ511" s="52"/>
      <c r="CK511" s="52"/>
      <c r="CL511" s="52"/>
      <c r="CM511" s="52"/>
      <c r="CN511" s="52"/>
      <c r="CO511" s="52"/>
      <c r="CP511" s="52"/>
      <c r="CQ511" s="52"/>
      <c r="CR511" s="52"/>
      <c r="CS511" s="52"/>
      <c r="CT511" s="52"/>
    </row>
    <row r="512" spans="23:98" x14ac:dyDescent="0.2"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  <c r="BG512" s="52"/>
      <c r="BH512" s="52"/>
      <c r="BI512" s="52"/>
      <c r="BJ512" s="52"/>
      <c r="BK512" s="52"/>
      <c r="BL512" s="52"/>
      <c r="BM512" s="52"/>
      <c r="BN512" s="52"/>
      <c r="BO512" s="52"/>
      <c r="BP512" s="52"/>
      <c r="BQ512" s="52"/>
      <c r="BR512" s="52"/>
      <c r="BS512" s="52"/>
      <c r="BT512" s="52"/>
      <c r="BU512" s="52"/>
      <c r="BV512" s="52"/>
      <c r="BW512" s="52"/>
      <c r="BX512" s="52"/>
      <c r="BY512" s="52"/>
      <c r="BZ512" s="52"/>
      <c r="CA512" s="52"/>
      <c r="CB512" s="52"/>
      <c r="CC512" s="52"/>
      <c r="CD512" s="52"/>
      <c r="CE512" s="52"/>
      <c r="CF512" s="52"/>
      <c r="CG512" s="52"/>
      <c r="CH512" s="52"/>
      <c r="CI512" s="52"/>
      <c r="CJ512" s="52"/>
      <c r="CK512" s="52"/>
      <c r="CL512" s="52"/>
      <c r="CM512" s="52"/>
      <c r="CN512" s="52"/>
      <c r="CO512" s="52"/>
      <c r="CP512" s="52"/>
      <c r="CQ512" s="52"/>
      <c r="CR512" s="52"/>
      <c r="CS512" s="52"/>
      <c r="CT512" s="52"/>
    </row>
    <row r="513" spans="23:98" x14ac:dyDescent="0.2"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  <c r="BK513" s="52"/>
      <c r="BL513" s="52"/>
      <c r="BM513" s="52"/>
      <c r="BN513" s="52"/>
      <c r="BO513" s="52"/>
      <c r="BP513" s="52"/>
      <c r="BQ513" s="52"/>
      <c r="BR513" s="52"/>
      <c r="BS513" s="52"/>
      <c r="BT513" s="52"/>
      <c r="BU513" s="52"/>
      <c r="BV513" s="52"/>
      <c r="BW513" s="52"/>
      <c r="BX513" s="52"/>
      <c r="BY513" s="52"/>
      <c r="BZ513" s="52"/>
      <c r="CA513" s="52"/>
      <c r="CB513" s="52"/>
      <c r="CC513" s="52"/>
      <c r="CD513" s="52"/>
      <c r="CE513" s="52"/>
      <c r="CF513" s="52"/>
      <c r="CG513" s="52"/>
      <c r="CH513" s="52"/>
      <c r="CI513" s="52"/>
      <c r="CJ513" s="52"/>
      <c r="CK513" s="52"/>
      <c r="CL513" s="52"/>
      <c r="CM513" s="52"/>
      <c r="CN513" s="52"/>
      <c r="CO513" s="52"/>
      <c r="CP513" s="52"/>
      <c r="CQ513" s="52"/>
      <c r="CR513" s="52"/>
      <c r="CS513" s="52"/>
      <c r="CT513" s="52"/>
    </row>
    <row r="514" spans="23:98" x14ac:dyDescent="0.2"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  <c r="BG514" s="52"/>
      <c r="BH514" s="52"/>
      <c r="BI514" s="52"/>
      <c r="BJ514" s="52"/>
      <c r="BK514" s="52"/>
      <c r="BL514" s="52"/>
      <c r="BM514" s="52"/>
      <c r="BN514" s="52"/>
      <c r="BO514" s="52"/>
      <c r="BP514" s="52"/>
      <c r="BQ514" s="52"/>
      <c r="BR514" s="52"/>
      <c r="BS514" s="52"/>
      <c r="BT514" s="52"/>
      <c r="BU514" s="52"/>
      <c r="BV514" s="52"/>
      <c r="BW514" s="52"/>
      <c r="BX514" s="52"/>
      <c r="BY514" s="52"/>
      <c r="BZ514" s="52"/>
      <c r="CA514" s="52"/>
      <c r="CB514" s="52"/>
      <c r="CC514" s="52"/>
      <c r="CD514" s="52"/>
      <c r="CE514" s="52"/>
      <c r="CF514" s="52"/>
      <c r="CG514" s="52"/>
      <c r="CH514" s="52"/>
      <c r="CI514" s="52"/>
      <c r="CJ514" s="52"/>
      <c r="CK514" s="52"/>
      <c r="CL514" s="52"/>
      <c r="CM514" s="52"/>
      <c r="CN514" s="52"/>
      <c r="CO514" s="52"/>
      <c r="CP514" s="52"/>
      <c r="CQ514" s="52"/>
      <c r="CR514" s="52"/>
      <c r="CS514" s="52"/>
      <c r="CT514" s="52"/>
    </row>
    <row r="515" spans="23:98" x14ac:dyDescent="0.2"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2"/>
      <c r="BM515" s="52"/>
      <c r="BN515" s="52"/>
      <c r="BO515" s="52"/>
      <c r="BP515" s="52"/>
      <c r="BQ515" s="52"/>
      <c r="BR515" s="52"/>
      <c r="BS515" s="52"/>
      <c r="BT515" s="52"/>
      <c r="BU515" s="52"/>
      <c r="BV515" s="52"/>
      <c r="BW515" s="52"/>
      <c r="BX515" s="52"/>
      <c r="BY515" s="52"/>
      <c r="BZ515" s="52"/>
      <c r="CA515" s="52"/>
      <c r="CB515" s="52"/>
      <c r="CC515" s="52"/>
      <c r="CD515" s="52"/>
      <c r="CE515" s="52"/>
      <c r="CF515" s="52"/>
      <c r="CG515" s="52"/>
      <c r="CH515" s="52"/>
      <c r="CI515" s="52"/>
      <c r="CJ515" s="52"/>
      <c r="CK515" s="52"/>
      <c r="CL515" s="52"/>
      <c r="CM515" s="52"/>
      <c r="CN515" s="52"/>
      <c r="CO515" s="52"/>
      <c r="CP515" s="52"/>
      <c r="CQ515" s="52"/>
      <c r="CR515" s="52"/>
      <c r="CS515" s="52"/>
      <c r="CT515" s="52"/>
    </row>
    <row r="516" spans="23:98" x14ac:dyDescent="0.2"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52"/>
      <c r="BI516" s="52"/>
      <c r="BJ516" s="52"/>
      <c r="BK516" s="52"/>
      <c r="BL516" s="52"/>
      <c r="BM516" s="52"/>
      <c r="BN516" s="52"/>
      <c r="BO516" s="52"/>
      <c r="BP516" s="52"/>
      <c r="BQ516" s="52"/>
      <c r="BR516" s="52"/>
      <c r="BS516" s="52"/>
      <c r="BT516" s="52"/>
      <c r="BU516" s="52"/>
      <c r="BV516" s="52"/>
      <c r="BW516" s="52"/>
      <c r="BX516" s="52"/>
      <c r="BY516" s="52"/>
      <c r="BZ516" s="52"/>
      <c r="CA516" s="52"/>
      <c r="CB516" s="52"/>
      <c r="CC516" s="52"/>
      <c r="CD516" s="52"/>
      <c r="CE516" s="52"/>
      <c r="CF516" s="52"/>
      <c r="CG516" s="52"/>
      <c r="CH516" s="52"/>
      <c r="CI516" s="52"/>
      <c r="CJ516" s="52"/>
      <c r="CK516" s="52"/>
      <c r="CL516" s="52"/>
      <c r="CM516" s="52"/>
      <c r="CN516" s="52"/>
      <c r="CO516" s="52"/>
      <c r="CP516" s="52"/>
      <c r="CQ516" s="52"/>
      <c r="CR516" s="52"/>
      <c r="CS516" s="52"/>
      <c r="CT516" s="52"/>
    </row>
    <row r="517" spans="23:98" x14ac:dyDescent="0.2"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  <c r="BG517" s="52"/>
      <c r="BH517" s="52"/>
      <c r="BI517" s="52"/>
      <c r="BJ517" s="52"/>
      <c r="BK517" s="52"/>
      <c r="BL517" s="52"/>
      <c r="BM517" s="52"/>
      <c r="BN517" s="52"/>
      <c r="BO517" s="52"/>
      <c r="BP517" s="52"/>
      <c r="BQ517" s="52"/>
      <c r="BR517" s="52"/>
      <c r="BS517" s="52"/>
      <c r="BT517" s="52"/>
      <c r="BU517" s="52"/>
      <c r="BV517" s="52"/>
      <c r="BW517" s="52"/>
      <c r="BX517" s="52"/>
      <c r="BY517" s="52"/>
      <c r="BZ517" s="52"/>
      <c r="CA517" s="52"/>
      <c r="CB517" s="52"/>
      <c r="CC517" s="52"/>
      <c r="CD517" s="52"/>
      <c r="CE517" s="52"/>
      <c r="CF517" s="52"/>
      <c r="CG517" s="52"/>
      <c r="CH517" s="52"/>
      <c r="CI517" s="52"/>
      <c r="CJ517" s="52"/>
      <c r="CK517" s="52"/>
      <c r="CL517" s="52"/>
      <c r="CM517" s="52"/>
      <c r="CN517" s="52"/>
      <c r="CO517" s="52"/>
      <c r="CP517" s="52"/>
      <c r="CQ517" s="52"/>
      <c r="CR517" s="52"/>
      <c r="CS517" s="52"/>
      <c r="CT517" s="52"/>
    </row>
    <row r="518" spans="23:98" x14ac:dyDescent="0.2"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  <c r="BG518" s="52"/>
      <c r="BH518" s="52"/>
      <c r="BI518" s="52"/>
      <c r="BJ518" s="52"/>
      <c r="BK518" s="52"/>
      <c r="BL518" s="52"/>
      <c r="BM518" s="52"/>
      <c r="BN518" s="52"/>
      <c r="BO518" s="52"/>
      <c r="BP518" s="52"/>
      <c r="BQ518" s="52"/>
      <c r="BR518" s="52"/>
      <c r="BS518" s="52"/>
      <c r="BT518" s="52"/>
      <c r="BU518" s="52"/>
      <c r="BV518" s="52"/>
      <c r="BW518" s="52"/>
      <c r="BX518" s="52"/>
      <c r="BY518" s="52"/>
      <c r="BZ518" s="52"/>
      <c r="CA518" s="52"/>
      <c r="CB518" s="52"/>
      <c r="CC518" s="52"/>
      <c r="CD518" s="52"/>
      <c r="CE518" s="52"/>
      <c r="CF518" s="52"/>
      <c r="CG518" s="52"/>
      <c r="CH518" s="52"/>
      <c r="CI518" s="52"/>
      <c r="CJ518" s="52"/>
      <c r="CK518" s="52"/>
      <c r="CL518" s="52"/>
      <c r="CM518" s="52"/>
      <c r="CN518" s="52"/>
      <c r="CO518" s="52"/>
      <c r="CP518" s="52"/>
      <c r="CQ518" s="52"/>
      <c r="CR518" s="52"/>
      <c r="CS518" s="52"/>
      <c r="CT518" s="52"/>
    </row>
    <row r="519" spans="23:98" x14ac:dyDescent="0.2"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  <c r="BG519" s="52"/>
      <c r="BH519" s="52"/>
      <c r="BI519" s="52"/>
      <c r="BJ519" s="52"/>
      <c r="BK519" s="52"/>
      <c r="BL519" s="52"/>
      <c r="BM519" s="52"/>
      <c r="BN519" s="52"/>
      <c r="BO519" s="52"/>
      <c r="BP519" s="52"/>
      <c r="BQ519" s="52"/>
      <c r="BR519" s="52"/>
      <c r="BS519" s="52"/>
      <c r="BT519" s="52"/>
      <c r="BU519" s="52"/>
      <c r="BV519" s="52"/>
      <c r="BW519" s="52"/>
      <c r="BX519" s="52"/>
      <c r="BY519" s="52"/>
      <c r="BZ519" s="52"/>
      <c r="CA519" s="52"/>
      <c r="CB519" s="52"/>
      <c r="CC519" s="52"/>
      <c r="CD519" s="52"/>
      <c r="CE519" s="52"/>
      <c r="CF519" s="52"/>
      <c r="CG519" s="52"/>
      <c r="CH519" s="52"/>
      <c r="CI519" s="52"/>
      <c r="CJ519" s="52"/>
      <c r="CK519" s="52"/>
      <c r="CL519" s="52"/>
      <c r="CM519" s="52"/>
      <c r="CN519" s="52"/>
      <c r="CO519" s="52"/>
      <c r="CP519" s="52"/>
      <c r="CQ519" s="52"/>
      <c r="CR519" s="52"/>
      <c r="CS519" s="52"/>
      <c r="CT519" s="52"/>
    </row>
    <row r="520" spans="23:98" x14ac:dyDescent="0.2"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  <c r="BG520" s="52"/>
      <c r="BH520" s="52"/>
      <c r="BI520" s="52"/>
      <c r="BJ520" s="52"/>
      <c r="BK520" s="52"/>
      <c r="BL520" s="52"/>
      <c r="BM520" s="52"/>
      <c r="BN520" s="52"/>
      <c r="BO520" s="52"/>
      <c r="BP520" s="52"/>
      <c r="BQ520" s="52"/>
      <c r="BR520" s="52"/>
      <c r="BS520" s="52"/>
      <c r="BT520" s="52"/>
      <c r="BU520" s="52"/>
      <c r="BV520" s="52"/>
      <c r="BW520" s="52"/>
      <c r="BX520" s="52"/>
      <c r="BY520" s="52"/>
      <c r="BZ520" s="52"/>
      <c r="CA520" s="52"/>
      <c r="CB520" s="52"/>
      <c r="CC520" s="52"/>
      <c r="CD520" s="52"/>
      <c r="CE520" s="52"/>
      <c r="CF520" s="52"/>
      <c r="CG520" s="52"/>
      <c r="CH520" s="52"/>
      <c r="CI520" s="52"/>
      <c r="CJ520" s="52"/>
      <c r="CK520" s="52"/>
      <c r="CL520" s="52"/>
      <c r="CM520" s="52"/>
      <c r="CN520" s="52"/>
      <c r="CO520" s="52"/>
      <c r="CP520" s="52"/>
      <c r="CQ520" s="52"/>
      <c r="CR520" s="52"/>
      <c r="CS520" s="52"/>
      <c r="CT520" s="52"/>
    </row>
    <row r="521" spans="23:98" x14ac:dyDescent="0.2"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2"/>
      <c r="BM521" s="52"/>
      <c r="BN521" s="52"/>
      <c r="BO521" s="52"/>
      <c r="BP521" s="52"/>
      <c r="BQ521" s="52"/>
      <c r="BR521" s="52"/>
      <c r="BS521" s="52"/>
      <c r="BT521" s="52"/>
      <c r="BU521" s="52"/>
      <c r="BV521" s="52"/>
      <c r="BW521" s="52"/>
      <c r="BX521" s="52"/>
      <c r="BY521" s="52"/>
      <c r="BZ521" s="52"/>
      <c r="CA521" s="52"/>
      <c r="CB521" s="52"/>
      <c r="CC521" s="52"/>
      <c r="CD521" s="52"/>
      <c r="CE521" s="52"/>
      <c r="CF521" s="52"/>
      <c r="CG521" s="52"/>
      <c r="CH521" s="52"/>
      <c r="CI521" s="52"/>
      <c r="CJ521" s="52"/>
      <c r="CK521" s="52"/>
      <c r="CL521" s="52"/>
      <c r="CM521" s="52"/>
      <c r="CN521" s="52"/>
      <c r="CO521" s="52"/>
      <c r="CP521" s="52"/>
      <c r="CQ521" s="52"/>
      <c r="CR521" s="52"/>
      <c r="CS521" s="52"/>
      <c r="CT521" s="52"/>
    </row>
    <row r="522" spans="23:98" x14ac:dyDescent="0.2"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52"/>
      <c r="BI522" s="52"/>
      <c r="BJ522" s="52"/>
      <c r="BK522" s="52"/>
      <c r="BL522" s="52"/>
      <c r="BM522" s="52"/>
      <c r="BN522" s="52"/>
      <c r="BO522" s="52"/>
      <c r="BP522" s="52"/>
      <c r="BQ522" s="52"/>
      <c r="BR522" s="52"/>
      <c r="BS522" s="52"/>
      <c r="BT522" s="52"/>
      <c r="BU522" s="52"/>
      <c r="BV522" s="52"/>
      <c r="BW522" s="52"/>
      <c r="BX522" s="52"/>
      <c r="BY522" s="52"/>
      <c r="BZ522" s="52"/>
      <c r="CA522" s="52"/>
      <c r="CB522" s="52"/>
      <c r="CC522" s="52"/>
      <c r="CD522" s="52"/>
      <c r="CE522" s="52"/>
      <c r="CF522" s="52"/>
      <c r="CG522" s="52"/>
      <c r="CH522" s="52"/>
      <c r="CI522" s="52"/>
      <c r="CJ522" s="52"/>
      <c r="CK522" s="52"/>
      <c r="CL522" s="52"/>
      <c r="CM522" s="52"/>
      <c r="CN522" s="52"/>
      <c r="CO522" s="52"/>
      <c r="CP522" s="52"/>
      <c r="CQ522" s="52"/>
      <c r="CR522" s="52"/>
      <c r="CS522" s="52"/>
      <c r="CT522" s="52"/>
    </row>
    <row r="523" spans="23:98" x14ac:dyDescent="0.2"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  <c r="BK523" s="52"/>
      <c r="BL523" s="52"/>
      <c r="BM523" s="52"/>
      <c r="BN523" s="52"/>
      <c r="BO523" s="52"/>
      <c r="BP523" s="52"/>
      <c r="BQ523" s="52"/>
      <c r="BR523" s="52"/>
      <c r="BS523" s="52"/>
      <c r="BT523" s="52"/>
      <c r="BU523" s="52"/>
      <c r="BV523" s="52"/>
      <c r="BW523" s="52"/>
      <c r="BX523" s="52"/>
      <c r="BY523" s="52"/>
      <c r="BZ523" s="52"/>
      <c r="CA523" s="52"/>
      <c r="CB523" s="52"/>
      <c r="CC523" s="52"/>
      <c r="CD523" s="52"/>
      <c r="CE523" s="52"/>
      <c r="CF523" s="52"/>
      <c r="CG523" s="52"/>
      <c r="CH523" s="52"/>
      <c r="CI523" s="52"/>
      <c r="CJ523" s="52"/>
      <c r="CK523" s="52"/>
      <c r="CL523" s="52"/>
      <c r="CM523" s="52"/>
      <c r="CN523" s="52"/>
      <c r="CO523" s="52"/>
      <c r="CP523" s="52"/>
      <c r="CQ523" s="52"/>
      <c r="CR523" s="52"/>
      <c r="CS523" s="52"/>
      <c r="CT523" s="52"/>
    </row>
    <row r="524" spans="23:98" x14ac:dyDescent="0.2"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52"/>
      <c r="BI524" s="52"/>
      <c r="BJ524" s="52"/>
      <c r="BK524" s="52"/>
      <c r="BL524" s="52"/>
      <c r="BM524" s="52"/>
      <c r="BN524" s="52"/>
      <c r="BO524" s="52"/>
      <c r="BP524" s="52"/>
      <c r="BQ524" s="52"/>
      <c r="BR524" s="52"/>
      <c r="BS524" s="52"/>
      <c r="BT524" s="52"/>
      <c r="BU524" s="52"/>
      <c r="BV524" s="52"/>
      <c r="BW524" s="52"/>
      <c r="BX524" s="52"/>
      <c r="BY524" s="52"/>
      <c r="BZ524" s="52"/>
      <c r="CA524" s="52"/>
      <c r="CB524" s="52"/>
      <c r="CC524" s="52"/>
      <c r="CD524" s="52"/>
      <c r="CE524" s="52"/>
      <c r="CF524" s="52"/>
      <c r="CG524" s="52"/>
      <c r="CH524" s="52"/>
      <c r="CI524" s="52"/>
      <c r="CJ524" s="52"/>
      <c r="CK524" s="52"/>
      <c r="CL524" s="52"/>
      <c r="CM524" s="52"/>
      <c r="CN524" s="52"/>
      <c r="CO524" s="52"/>
      <c r="CP524" s="52"/>
      <c r="CQ524" s="52"/>
      <c r="CR524" s="52"/>
      <c r="CS524" s="52"/>
      <c r="CT524" s="52"/>
    </row>
    <row r="525" spans="23:98" x14ac:dyDescent="0.2"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52"/>
      <c r="BI525" s="52"/>
      <c r="BJ525" s="52"/>
      <c r="BK525" s="52"/>
      <c r="BL525" s="52"/>
      <c r="BM525" s="52"/>
      <c r="BN525" s="52"/>
      <c r="BO525" s="52"/>
      <c r="BP525" s="52"/>
      <c r="BQ525" s="52"/>
      <c r="BR525" s="52"/>
      <c r="BS525" s="52"/>
      <c r="BT525" s="52"/>
      <c r="BU525" s="52"/>
      <c r="BV525" s="52"/>
      <c r="BW525" s="52"/>
      <c r="BX525" s="52"/>
      <c r="BY525" s="52"/>
      <c r="BZ525" s="52"/>
      <c r="CA525" s="52"/>
      <c r="CB525" s="52"/>
      <c r="CC525" s="52"/>
      <c r="CD525" s="52"/>
      <c r="CE525" s="52"/>
      <c r="CF525" s="52"/>
      <c r="CG525" s="52"/>
      <c r="CH525" s="52"/>
      <c r="CI525" s="52"/>
      <c r="CJ525" s="52"/>
      <c r="CK525" s="52"/>
      <c r="CL525" s="52"/>
      <c r="CM525" s="52"/>
      <c r="CN525" s="52"/>
      <c r="CO525" s="52"/>
      <c r="CP525" s="52"/>
      <c r="CQ525" s="52"/>
      <c r="CR525" s="52"/>
      <c r="CS525" s="52"/>
      <c r="CT525" s="52"/>
    </row>
    <row r="526" spans="23:98" x14ac:dyDescent="0.2"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52"/>
      <c r="BI526" s="52"/>
      <c r="BJ526" s="52"/>
      <c r="BK526" s="52"/>
      <c r="BL526" s="52"/>
      <c r="BM526" s="52"/>
      <c r="BN526" s="52"/>
      <c r="BO526" s="52"/>
      <c r="BP526" s="52"/>
      <c r="BQ526" s="52"/>
      <c r="BR526" s="52"/>
      <c r="BS526" s="52"/>
      <c r="BT526" s="52"/>
      <c r="BU526" s="52"/>
      <c r="BV526" s="52"/>
      <c r="BW526" s="52"/>
      <c r="BX526" s="52"/>
      <c r="BY526" s="52"/>
      <c r="BZ526" s="52"/>
      <c r="CA526" s="52"/>
      <c r="CB526" s="52"/>
      <c r="CC526" s="52"/>
      <c r="CD526" s="52"/>
      <c r="CE526" s="52"/>
      <c r="CF526" s="52"/>
      <c r="CG526" s="52"/>
      <c r="CH526" s="52"/>
      <c r="CI526" s="52"/>
      <c r="CJ526" s="52"/>
      <c r="CK526" s="52"/>
      <c r="CL526" s="52"/>
      <c r="CM526" s="52"/>
      <c r="CN526" s="52"/>
      <c r="CO526" s="52"/>
      <c r="CP526" s="52"/>
      <c r="CQ526" s="52"/>
      <c r="CR526" s="52"/>
      <c r="CS526" s="52"/>
      <c r="CT526" s="52"/>
    </row>
    <row r="527" spans="23:98" x14ac:dyDescent="0.2"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52"/>
      <c r="BI527" s="52"/>
      <c r="BJ527" s="52"/>
      <c r="BK527" s="52"/>
      <c r="BL527" s="52"/>
      <c r="BM527" s="52"/>
      <c r="BN527" s="52"/>
      <c r="BO527" s="52"/>
      <c r="BP527" s="52"/>
      <c r="BQ527" s="52"/>
      <c r="BR527" s="52"/>
      <c r="BS527" s="52"/>
      <c r="BT527" s="52"/>
      <c r="BU527" s="52"/>
      <c r="BV527" s="52"/>
      <c r="BW527" s="52"/>
      <c r="BX527" s="52"/>
      <c r="BY527" s="52"/>
      <c r="BZ527" s="52"/>
      <c r="CA527" s="52"/>
      <c r="CB527" s="52"/>
      <c r="CC527" s="52"/>
      <c r="CD527" s="52"/>
      <c r="CE527" s="52"/>
      <c r="CF527" s="52"/>
      <c r="CG527" s="52"/>
      <c r="CH527" s="52"/>
      <c r="CI527" s="52"/>
      <c r="CJ527" s="52"/>
      <c r="CK527" s="52"/>
      <c r="CL527" s="52"/>
      <c r="CM527" s="52"/>
      <c r="CN527" s="52"/>
      <c r="CO527" s="52"/>
      <c r="CP527" s="52"/>
      <c r="CQ527" s="52"/>
      <c r="CR527" s="52"/>
      <c r="CS527" s="52"/>
      <c r="CT527" s="52"/>
    </row>
    <row r="528" spans="23:98" x14ac:dyDescent="0.2"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  <c r="BG528" s="52"/>
      <c r="BH528" s="52"/>
      <c r="BI528" s="52"/>
      <c r="BJ528" s="52"/>
      <c r="BK528" s="52"/>
      <c r="BL528" s="52"/>
      <c r="BM528" s="52"/>
      <c r="BN528" s="52"/>
      <c r="BO528" s="52"/>
      <c r="BP528" s="52"/>
      <c r="BQ528" s="52"/>
      <c r="BR528" s="52"/>
      <c r="BS528" s="52"/>
      <c r="BT528" s="52"/>
      <c r="BU528" s="52"/>
      <c r="BV528" s="52"/>
      <c r="BW528" s="52"/>
      <c r="BX528" s="52"/>
      <c r="BY528" s="52"/>
      <c r="BZ528" s="52"/>
      <c r="CA528" s="52"/>
      <c r="CB528" s="52"/>
      <c r="CC528" s="52"/>
      <c r="CD528" s="52"/>
      <c r="CE528" s="52"/>
      <c r="CF528" s="52"/>
      <c r="CG528" s="52"/>
      <c r="CH528" s="52"/>
      <c r="CI528" s="52"/>
      <c r="CJ528" s="52"/>
      <c r="CK528" s="52"/>
      <c r="CL528" s="52"/>
      <c r="CM528" s="52"/>
      <c r="CN528" s="52"/>
      <c r="CO528" s="52"/>
      <c r="CP528" s="52"/>
      <c r="CQ528" s="52"/>
      <c r="CR528" s="52"/>
      <c r="CS528" s="52"/>
      <c r="CT528" s="52"/>
    </row>
    <row r="529" spans="23:98" x14ac:dyDescent="0.2"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  <c r="BG529" s="52"/>
      <c r="BH529" s="52"/>
      <c r="BI529" s="52"/>
      <c r="BJ529" s="52"/>
      <c r="BK529" s="52"/>
      <c r="BL529" s="52"/>
      <c r="BM529" s="52"/>
      <c r="BN529" s="52"/>
      <c r="BO529" s="52"/>
      <c r="BP529" s="52"/>
      <c r="BQ529" s="52"/>
      <c r="BR529" s="52"/>
      <c r="BS529" s="52"/>
      <c r="BT529" s="52"/>
      <c r="BU529" s="52"/>
      <c r="BV529" s="52"/>
      <c r="BW529" s="52"/>
      <c r="BX529" s="52"/>
      <c r="BY529" s="52"/>
      <c r="BZ529" s="52"/>
      <c r="CA529" s="52"/>
      <c r="CB529" s="52"/>
      <c r="CC529" s="52"/>
      <c r="CD529" s="52"/>
      <c r="CE529" s="52"/>
      <c r="CF529" s="52"/>
      <c r="CG529" s="52"/>
      <c r="CH529" s="52"/>
      <c r="CI529" s="52"/>
      <c r="CJ529" s="52"/>
      <c r="CK529" s="52"/>
      <c r="CL529" s="52"/>
      <c r="CM529" s="52"/>
      <c r="CN529" s="52"/>
      <c r="CO529" s="52"/>
      <c r="CP529" s="52"/>
      <c r="CQ529" s="52"/>
      <c r="CR529" s="52"/>
      <c r="CS529" s="52"/>
      <c r="CT529" s="52"/>
    </row>
    <row r="530" spans="23:98" x14ac:dyDescent="0.2"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  <c r="BG530" s="52"/>
      <c r="BH530" s="52"/>
      <c r="BI530" s="52"/>
      <c r="BJ530" s="52"/>
      <c r="BK530" s="52"/>
      <c r="BL530" s="52"/>
      <c r="BM530" s="52"/>
      <c r="BN530" s="52"/>
      <c r="BO530" s="52"/>
      <c r="BP530" s="52"/>
      <c r="BQ530" s="52"/>
      <c r="BR530" s="52"/>
      <c r="BS530" s="52"/>
      <c r="BT530" s="52"/>
      <c r="BU530" s="52"/>
      <c r="BV530" s="52"/>
      <c r="BW530" s="52"/>
      <c r="BX530" s="52"/>
      <c r="BY530" s="52"/>
      <c r="BZ530" s="52"/>
      <c r="CA530" s="52"/>
      <c r="CB530" s="52"/>
      <c r="CC530" s="52"/>
      <c r="CD530" s="52"/>
      <c r="CE530" s="52"/>
      <c r="CF530" s="52"/>
      <c r="CG530" s="52"/>
      <c r="CH530" s="52"/>
      <c r="CI530" s="52"/>
      <c r="CJ530" s="52"/>
      <c r="CK530" s="52"/>
      <c r="CL530" s="52"/>
      <c r="CM530" s="52"/>
      <c r="CN530" s="52"/>
      <c r="CO530" s="52"/>
      <c r="CP530" s="52"/>
      <c r="CQ530" s="52"/>
      <c r="CR530" s="52"/>
      <c r="CS530" s="52"/>
      <c r="CT530" s="52"/>
    </row>
    <row r="531" spans="23:98" x14ac:dyDescent="0.2"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52"/>
      <c r="BI531" s="52"/>
      <c r="BJ531" s="52"/>
      <c r="BK531" s="52"/>
      <c r="BL531" s="52"/>
      <c r="BM531" s="52"/>
      <c r="BN531" s="52"/>
      <c r="BO531" s="52"/>
      <c r="BP531" s="52"/>
      <c r="BQ531" s="52"/>
      <c r="BR531" s="52"/>
      <c r="BS531" s="52"/>
      <c r="BT531" s="52"/>
      <c r="BU531" s="52"/>
      <c r="BV531" s="52"/>
      <c r="BW531" s="52"/>
      <c r="BX531" s="52"/>
      <c r="BY531" s="52"/>
      <c r="BZ531" s="52"/>
      <c r="CA531" s="52"/>
      <c r="CB531" s="52"/>
      <c r="CC531" s="52"/>
      <c r="CD531" s="52"/>
      <c r="CE531" s="52"/>
      <c r="CF531" s="52"/>
      <c r="CG531" s="52"/>
      <c r="CH531" s="52"/>
      <c r="CI531" s="52"/>
      <c r="CJ531" s="52"/>
      <c r="CK531" s="52"/>
      <c r="CL531" s="52"/>
      <c r="CM531" s="52"/>
      <c r="CN531" s="52"/>
      <c r="CO531" s="52"/>
      <c r="CP531" s="52"/>
      <c r="CQ531" s="52"/>
      <c r="CR531" s="52"/>
      <c r="CS531" s="52"/>
      <c r="CT531" s="52"/>
    </row>
    <row r="532" spans="23:98" x14ac:dyDescent="0.2"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  <c r="BG532" s="52"/>
      <c r="BH532" s="52"/>
      <c r="BI532" s="52"/>
      <c r="BJ532" s="52"/>
      <c r="BK532" s="52"/>
      <c r="BL532" s="52"/>
      <c r="BM532" s="52"/>
      <c r="BN532" s="52"/>
      <c r="BO532" s="52"/>
      <c r="BP532" s="52"/>
      <c r="BQ532" s="52"/>
      <c r="BR532" s="52"/>
      <c r="BS532" s="52"/>
      <c r="BT532" s="52"/>
      <c r="BU532" s="52"/>
      <c r="BV532" s="52"/>
      <c r="BW532" s="52"/>
      <c r="BX532" s="52"/>
      <c r="BY532" s="52"/>
      <c r="BZ532" s="52"/>
      <c r="CA532" s="52"/>
      <c r="CB532" s="52"/>
      <c r="CC532" s="52"/>
      <c r="CD532" s="52"/>
      <c r="CE532" s="52"/>
      <c r="CF532" s="52"/>
      <c r="CG532" s="52"/>
      <c r="CH532" s="52"/>
      <c r="CI532" s="52"/>
      <c r="CJ532" s="52"/>
      <c r="CK532" s="52"/>
      <c r="CL532" s="52"/>
      <c r="CM532" s="52"/>
      <c r="CN532" s="52"/>
      <c r="CO532" s="52"/>
      <c r="CP532" s="52"/>
      <c r="CQ532" s="52"/>
      <c r="CR532" s="52"/>
      <c r="CS532" s="52"/>
      <c r="CT532" s="52"/>
    </row>
    <row r="533" spans="23:98" x14ac:dyDescent="0.2"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  <c r="BG533" s="52"/>
      <c r="BH533" s="52"/>
      <c r="BI533" s="52"/>
      <c r="BJ533" s="52"/>
      <c r="BK533" s="52"/>
      <c r="BL533" s="52"/>
      <c r="BM533" s="52"/>
      <c r="BN533" s="52"/>
      <c r="BO533" s="52"/>
      <c r="BP533" s="52"/>
      <c r="BQ533" s="52"/>
      <c r="BR533" s="52"/>
      <c r="BS533" s="52"/>
      <c r="BT533" s="52"/>
      <c r="BU533" s="52"/>
      <c r="BV533" s="52"/>
      <c r="BW533" s="52"/>
      <c r="BX533" s="52"/>
      <c r="BY533" s="52"/>
      <c r="BZ533" s="52"/>
      <c r="CA533" s="52"/>
      <c r="CB533" s="52"/>
      <c r="CC533" s="52"/>
      <c r="CD533" s="52"/>
      <c r="CE533" s="52"/>
      <c r="CF533" s="52"/>
      <c r="CG533" s="52"/>
      <c r="CH533" s="52"/>
      <c r="CI533" s="52"/>
      <c r="CJ533" s="52"/>
      <c r="CK533" s="52"/>
      <c r="CL533" s="52"/>
      <c r="CM533" s="52"/>
      <c r="CN533" s="52"/>
      <c r="CO533" s="52"/>
      <c r="CP533" s="52"/>
      <c r="CQ533" s="52"/>
      <c r="CR533" s="52"/>
      <c r="CS533" s="52"/>
      <c r="CT533" s="52"/>
    </row>
    <row r="534" spans="23:98" x14ac:dyDescent="0.2"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52"/>
      <c r="BC534" s="52"/>
      <c r="BD534" s="52"/>
      <c r="BE534" s="52"/>
      <c r="BF534" s="52"/>
      <c r="BG534" s="52"/>
      <c r="BH534" s="52"/>
      <c r="BI534" s="52"/>
      <c r="BJ534" s="52"/>
      <c r="BK534" s="52"/>
      <c r="BL534" s="52"/>
      <c r="BM534" s="52"/>
      <c r="BN534" s="52"/>
      <c r="BO534" s="52"/>
      <c r="BP534" s="52"/>
      <c r="BQ534" s="52"/>
      <c r="BR534" s="52"/>
      <c r="BS534" s="52"/>
      <c r="BT534" s="52"/>
      <c r="BU534" s="52"/>
      <c r="BV534" s="52"/>
      <c r="BW534" s="52"/>
      <c r="BX534" s="52"/>
      <c r="BY534" s="52"/>
      <c r="BZ534" s="52"/>
      <c r="CA534" s="52"/>
      <c r="CB534" s="52"/>
      <c r="CC534" s="52"/>
      <c r="CD534" s="52"/>
      <c r="CE534" s="52"/>
      <c r="CF534" s="52"/>
      <c r="CG534" s="52"/>
      <c r="CH534" s="52"/>
      <c r="CI534" s="52"/>
      <c r="CJ534" s="52"/>
      <c r="CK534" s="52"/>
      <c r="CL534" s="52"/>
      <c r="CM534" s="52"/>
      <c r="CN534" s="52"/>
      <c r="CO534" s="52"/>
      <c r="CP534" s="52"/>
      <c r="CQ534" s="52"/>
      <c r="CR534" s="52"/>
      <c r="CS534" s="52"/>
      <c r="CT534" s="52"/>
    </row>
    <row r="535" spans="23:98" x14ac:dyDescent="0.2"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  <c r="BG535" s="52"/>
      <c r="BH535" s="52"/>
      <c r="BI535" s="52"/>
      <c r="BJ535" s="52"/>
      <c r="BK535" s="52"/>
      <c r="BL535" s="52"/>
      <c r="BM535" s="52"/>
      <c r="BN535" s="52"/>
      <c r="BO535" s="52"/>
      <c r="BP535" s="52"/>
      <c r="BQ535" s="52"/>
      <c r="BR535" s="52"/>
      <c r="BS535" s="52"/>
      <c r="BT535" s="52"/>
      <c r="BU535" s="52"/>
      <c r="BV535" s="52"/>
      <c r="BW535" s="52"/>
      <c r="BX535" s="52"/>
      <c r="BY535" s="52"/>
      <c r="BZ535" s="52"/>
      <c r="CA535" s="52"/>
      <c r="CB535" s="52"/>
      <c r="CC535" s="52"/>
      <c r="CD535" s="52"/>
      <c r="CE535" s="52"/>
      <c r="CF535" s="52"/>
      <c r="CG535" s="52"/>
      <c r="CH535" s="52"/>
      <c r="CI535" s="52"/>
      <c r="CJ535" s="52"/>
      <c r="CK535" s="52"/>
      <c r="CL535" s="52"/>
      <c r="CM535" s="52"/>
      <c r="CN535" s="52"/>
      <c r="CO535" s="52"/>
      <c r="CP535" s="52"/>
      <c r="CQ535" s="52"/>
      <c r="CR535" s="52"/>
      <c r="CS535" s="52"/>
      <c r="CT535" s="52"/>
    </row>
    <row r="536" spans="23:98" x14ac:dyDescent="0.2"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  <c r="BC536" s="52"/>
      <c r="BD536" s="52"/>
      <c r="BE536" s="52"/>
      <c r="BF536" s="52"/>
      <c r="BG536" s="52"/>
      <c r="BH536" s="52"/>
      <c r="BI536" s="52"/>
      <c r="BJ536" s="52"/>
      <c r="BK536" s="52"/>
      <c r="BL536" s="52"/>
      <c r="BM536" s="52"/>
      <c r="BN536" s="52"/>
      <c r="BO536" s="52"/>
      <c r="BP536" s="52"/>
      <c r="BQ536" s="52"/>
      <c r="BR536" s="52"/>
      <c r="BS536" s="52"/>
      <c r="BT536" s="52"/>
      <c r="BU536" s="52"/>
      <c r="BV536" s="52"/>
      <c r="BW536" s="52"/>
      <c r="BX536" s="52"/>
      <c r="BY536" s="52"/>
      <c r="BZ536" s="52"/>
      <c r="CA536" s="52"/>
      <c r="CB536" s="52"/>
      <c r="CC536" s="52"/>
      <c r="CD536" s="52"/>
      <c r="CE536" s="52"/>
      <c r="CF536" s="52"/>
      <c r="CG536" s="52"/>
      <c r="CH536" s="52"/>
      <c r="CI536" s="52"/>
      <c r="CJ536" s="52"/>
      <c r="CK536" s="52"/>
      <c r="CL536" s="52"/>
      <c r="CM536" s="52"/>
      <c r="CN536" s="52"/>
      <c r="CO536" s="52"/>
      <c r="CP536" s="52"/>
      <c r="CQ536" s="52"/>
      <c r="CR536" s="52"/>
      <c r="CS536" s="52"/>
      <c r="CT536" s="52"/>
    </row>
    <row r="537" spans="23:98" x14ac:dyDescent="0.2"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  <c r="BG537" s="52"/>
      <c r="BH537" s="52"/>
      <c r="BI537" s="52"/>
      <c r="BJ537" s="52"/>
      <c r="BK537" s="52"/>
      <c r="BL537" s="52"/>
      <c r="BM537" s="52"/>
      <c r="BN537" s="52"/>
      <c r="BO537" s="52"/>
      <c r="BP537" s="52"/>
      <c r="BQ537" s="52"/>
      <c r="BR537" s="52"/>
      <c r="BS537" s="52"/>
      <c r="BT537" s="52"/>
      <c r="BU537" s="52"/>
      <c r="BV537" s="52"/>
      <c r="BW537" s="52"/>
      <c r="BX537" s="52"/>
      <c r="BY537" s="52"/>
      <c r="BZ537" s="52"/>
      <c r="CA537" s="52"/>
      <c r="CB537" s="52"/>
      <c r="CC537" s="52"/>
      <c r="CD537" s="52"/>
      <c r="CE537" s="52"/>
      <c r="CF537" s="52"/>
      <c r="CG537" s="52"/>
      <c r="CH537" s="52"/>
      <c r="CI537" s="52"/>
      <c r="CJ537" s="52"/>
      <c r="CK537" s="52"/>
      <c r="CL537" s="52"/>
      <c r="CM537" s="52"/>
      <c r="CN537" s="52"/>
      <c r="CO537" s="52"/>
      <c r="CP537" s="52"/>
      <c r="CQ537" s="52"/>
      <c r="CR537" s="52"/>
      <c r="CS537" s="52"/>
      <c r="CT537" s="52"/>
    </row>
    <row r="538" spans="23:98" x14ac:dyDescent="0.2"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  <c r="BG538" s="52"/>
      <c r="BH538" s="52"/>
      <c r="BI538" s="52"/>
      <c r="BJ538" s="52"/>
      <c r="BK538" s="52"/>
      <c r="BL538" s="52"/>
      <c r="BM538" s="52"/>
      <c r="BN538" s="52"/>
      <c r="BO538" s="52"/>
      <c r="BP538" s="52"/>
      <c r="BQ538" s="52"/>
      <c r="BR538" s="52"/>
      <c r="BS538" s="52"/>
      <c r="BT538" s="52"/>
      <c r="BU538" s="52"/>
      <c r="BV538" s="52"/>
      <c r="BW538" s="52"/>
      <c r="BX538" s="52"/>
      <c r="BY538" s="52"/>
      <c r="BZ538" s="52"/>
      <c r="CA538" s="52"/>
      <c r="CB538" s="52"/>
      <c r="CC538" s="52"/>
      <c r="CD538" s="52"/>
      <c r="CE538" s="52"/>
      <c r="CF538" s="52"/>
      <c r="CG538" s="52"/>
      <c r="CH538" s="52"/>
      <c r="CI538" s="52"/>
      <c r="CJ538" s="52"/>
      <c r="CK538" s="52"/>
      <c r="CL538" s="52"/>
      <c r="CM538" s="52"/>
      <c r="CN538" s="52"/>
      <c r="CO538" s="52"/>
      <c r="CP538" s="52"/>
      <c r="CQ538" s="52"/>
      <c r="CR538" s="52"/>
      <c r="CS538" s="52"/>
      <c r="CT538" s="52"/>
    </row>
    <row r="539" spans="23:98" x14ac:dyDescent="0.2"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  <c r="BK539" s="52"/>
      <c r="BL539" s="52"/>
      <c r="BM539" s="52"/>
      <c r="BN539" s="52"/>
      <c r="BO539" s="52"/>
      <c r="BP539" s="52"/>
      <c r="BQ539" s="52"/>
      <c r="BR539" s="52"/>
      <c r="BS539" s="52"/>
      <c r="BT539" s="52"/>
      <c r="BU539" s="52"/>
      <c r="BV539" s="52"/>
      <c r="BW539" s="52"/>
      <c r="BX539" s="52"/>
      <c r="BY539" s="52"/>
      <c r="BZ539" s="52"/>
      <c r="CA539" s="52"/>
      <c r="CB539" s="52"/>
      <c r="CC539" s="52"/>
      <c r="CD539" s="52"/>
      <c r="CE539" s="52"/>
      <c r="CF539" s="52"/>
      <c r="CG539" s="52"/>
      <c r="CH539" s="52"/>
      <c r="CI539" s="52"/>
      <c r="CJ539" s="52"/>
      <c r="CK539" s="52"/>
      <c r="CL539" s="52"/>
      <c r="CM539" s="52"/>
      <c r="CN539" s="52"/>
      <c r="CO539" s="52"/>
      <c r="CP539" s="52"/>
      <c r="CQ539" s="52"/>
      <c r="CR539" s="52"/>
      <c r="CS539" s="52"/>
      <c r="CT539" s="52"/>
    </row>
    <row r="540" spans="23:98" x14ac:dyDescent="0.2"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52"/>
      <c r="BC540" s="52"/>
      <c r="BD540" s="52"/>
      <c r="BE540" s="52"/>
      <c r="BF540" s="52"/>
      <c r="BG540" s="52"/>
      <c r="BH540" s="52"/>
      <c r="BI540" s="52"/>
      <c r="BJ540" s="52"/>
      <c r="BK540" s="52"/>
      <c r="BL540" s="52"/>
      <c r="BM540" s="52"/>
      <c r="BN540" s="52"/>
      <c r="BO540" s="52"/>
      <c r="BP540" s="52"/>
      <c r="BQ540" s="52"/>
      <c r="BR540" s="52"/>
      <c r="BS540" s="52"/>
      <c r="BT540" s="52"/>
      <c r="BU540" s="52"/>
      <c r="BV540" s="52"/>
      <c r="BW540" s="52"/>
      <c r="BX540" s="52"/>
      <c r="BY540" s="52"/>
      <c r="BZ540" s="52"/>
      <c r="CA540" s="52"/>
      <c r="CB540" s="52"/>
      <c r="CC540" s="52"/>
      <c r="CD540" s="52"/>
      <c r="CE540" s="52"/>
      <c r="CF540" s="52"/>
      <c r="CG540" s="52"/>
      <c r="CH540" s="52"/>
      <c r="CI540" s="52"/>
      <c r="CJ540" s="52"/>
      <c r="CK540" s="52"/>
      <c r="CL540" s="52"/>
      <c r="CM540" s="52"/>
      <c r="CN540" s="52"/>
      <c r="CO540" s="52"/>
      <c r="CP540" s="52"/>
      <c r="CQ540" s="52"/>
      <c r="CR540" s="52"/>
      <c r="CS540" s="52"/>
      <c r="CT540" s="52"/>
    </row>
    <row r="541" spans="23:98" x14ac:dyDescent="0.2"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  <c r="BG541" s="52"/>
      <c r="BH541" s="52"/>
      <c r="BI541" s="52"/>
      <c r="BJ541" s="52"/>
      <c r="BK541" s="52"/>
      <c r="BL541" s="52"/>
      <c r="BM541" s="52"/>
      <c r="BN541" s="52"/>
      <c r="BO541" s="52"/>
      <c r="BP541" s="52"/>
      <c r="BQ541" s="52"/>
      <c r="BR541" s="52"/>
      <c r="BS541" s="52"/>
      <c r="BT541" s="52"/>
      <c r="BU541" s="52"/>
      <c r="BV541" s="52"/>
      <c r="BW541" s="52"/>
      <c r="BX541" s="52"/>
      <c r="BY541" s="52"/>
      <c r="BZ541" s="52"/>
      <c r="CA541" s="52"/>
      <c r="CB541" s="52"/>
      <c r="CC541" s="52"/>
      <c r="CD541" s="52"/>
      <c r="CE541" s="52"/>
      <c r="CF541" s="52"/>
      <c r="CG541" s="52"/>
      <c r="CH541" s="52"/>
      <c r="CI541" s="52"/>
      <c r="CJ541" s="52"/>
      <c r="CK541" s="52"/>
      <c r="CL541" s="52"/>
      <c r="CM541" s="52"/>
      <c r="CN541" s="52"/>
      <c r="CO541" s="52"/>
      <c r="CP541" s="52"/>
      <c r="CQ541" s="52"/>
      <c r="CR541" s="52"/>
      <c r="CS541" s="52"/>
      <c r="CT541" s="52"/>
    </row>
    <row r="542" spans="23:98" x14ac:dyDescent="0.2"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  <c r="BG542" s="52"/>
      <c r="BH542" s="52"/>
      <c r="BI542" s="52"/>
      <c r="BJ542" s="52"/>
      <c r="BK542" s="52"/>
      <c r="BL542" s="52"/>
      <c r="BM542" s="52"/>
      <c r="BN542" s="52"/>
      <c r="BO542" s="52"/>
      <c r="BP542" s="52"/>
      <c r="BQ542" s="52"/>
      <c r="BR542" s="52"/>
      <c r="BS542" s="52"/>
      <c r="BT542" s="52"/>
      <c r="BU542" s="52"/>
      <c r="BV542" s="52"/>
      <c r="BW542" s="52"/>
      <c r="BX542" s="52"/>
      <c r="BY542" s="52"/>
      <c r="BZ542" s="52"/>
      <c r="CA542" s="52"/>
      <c r="CB542" s="52"/>
      <c r="CC542" s="52"/>
      <c r="CD542" s="52"/>
      <c r="CE542" s="52"/>
      <c r="CF542" s="52"/>
      <c r="CG542" s="52"/>
      <c r="CH542" s="52"/>
      <c r="CI542" s="52"/>
      <c r="CJ542" s="52"/>
      <c r="CK542" s="52"/>
      <c r="CL542" s="52"/>
      <c r="CM542" s="52"/>
      <c r="CN542" s="52"/>
      <c r="CO542" s="52"/>
      <c r="CP542" s="52"/>
      <c r="CQ542" s="52"/>
      <c r="CR542" s="52"/>
      <c r="CS542" s="52"/>
      <c r="CT542" s="52"/>
    </row>
    <row r="543" spans="23:98" x14ac:dyDescent="0.2"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  <c r="BK543" s="52"/>
      <c r="BL543" s="52"/>
      <c r="BM543" s="52"/>
      <c r="BN543" s="52"/>
      <c r="BO543" s="52"/>
      <c r="BP543" s="52"/>
      <c r="BQ543" s="52"/>
      <c r="BR543" s="52"/>
      <c r="BS543" s="52"/>
      <c r="BT543" s="52"/>
      <c r="BU543" s="52"/>
      <c r="BV543" s="52"/>
      <c r="BW543" s="52"/>
      <c r="BX543" s="52"/>
      <c r="BY543" s="52"/>
      <c r="BZ543" s="52"/>
      <c r="CA543" s="52"/>
      <c r="CB543" s="52"/>
      <c r="CC543" s="52"/>
      <c r="CD543" s="52"/>
      <c r="CE543" s="52"/>
      <c r="CF543" s="52"/>
      <c r="CG543" s="52"/>
      <c r="CH543" s="52"/>
      <c r="CI543" s="52"/>
      <c r="CJ543" s="52"/>
      <c r="CK543" s="52"/>
      <c r="CL543" s="52"/>
      <c r="CM543" s="52"/>
      <c r="CN543" s="52"/>
      <c r="CO543" s="52"/>
      <c r="CP543" s="52"/>
      <c r="CQ543" s="52"/>
      <c r="CR543" s="52"/>
      <c r="CS543" s="52"/>
      <c r="CT543" s="52"/>
    </row>
    <row r="544" spans="23:98" x14ac:dyDescent="0.2"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52"/>
      <c r="BC544" s="52"/>
      <c r="BD544" s="52"/>
      <c r="BE544" s="52"/>
      <c r="BF544" s="52"/>
      <c r="BG544" s="52"/>
      <c r="BH544" s="52"/>
      <c r="BI544" s="52"/>
      <c r="BJ544" s="52"/>
      <c r="BK544" s="52"/>
      <c r="BL544" s="52"/>
      <c r="BM544" s="52"/>
      <c r="BN544" s="52"/>
      <c r="BO544" s="52"/>
      <c r="BP544" s="52"/>
      <c r="BQ544" s="52"/>
      <c r="BR544" s="52"/>
      <c r="BS544" s="52"/>
      <c r="BT544" s="52"/>
      <c r="BU544" s="52"/>
      <c r="BV544" s="52"/>
      <c r="BW544" s="52"/>
      <c r="BX544" s="52"/>
      <c r="BY544" s="52"/>
      <c r="BZ544" s="52"/>
      <c r="CA544" s="52"/>
      <c r="CB544" s="52"/>
      <c r="CC544" s="52"/>
      <c r="CD544" s="52"/>
      <c r="CE544" s="52"/>
      <c r="CF544" s="52"/>
      <c r="CG544" s="52"/>
      <c r="CH544" s="52"/>
      <c r="CI544" s="52"/>
      <c r="CJ544" s="52"/>
      <c r="CK544" s="52"/>
      <c r="CL544" s="52"/>
      <c r="CM544" s="52"/>
      <c r="CN544" s="52"/>
      <c r="CO544" s="52"/>
      <c r="CP544" s="52"/>
      <c r="CQ544" s="52"/>
      <c r="CR544" s="52"/>
      <c r="CS544" s="52"/>
      <c r="CT544" s="52"/>
    </row>
    <row r="545" spans="23:98" x14ac:dyDescent="0.2"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  <c r="BG545" s="52"/>
      <c r="BH545" s="52"/>
      <c r="BI545" s="52"/>
      <c r="BJ545" s="52"/>
      <c r="BK545" s="52"/>
      <c r="BL545" s="52"/>
      <c r="BM545" s="52"/>
      <c r="BN545" s="52"/>
      <c r="BO545" s="52"/>
      <c r="BP545" s="52"/>
      <c r="BQ545" s="52"/>
      <c r="BR545" s="52"/>
      <c r="BS545" s="52"/>
      <c r="BT545" s="52"/>
      <c r="BU545" s="52"/>
      <c r="BV545" s="52"/>
      <c r="BW545" s="52"/>
      <c r="BX545" s="52"/>
      <c r="BY545" s="52"/>
      <c r="BZ545" s="52"/>
      <c r="CA545" s="52"/>
      <c r="CB545" s="52"/>
      <c r="CC545" s="52"/>
      <c r="CD545" s="52"/>
      <c r="CE545" s="52"/>
      <c r="CF545" s="52"/>
      <c r="CG545" s="52"/>
      <c r="CH545" s="52"/>
      <c r="CI545" s="52"/>
      <c r="CJ545" s="52"/>
      <c r="CK545" s="52"/>
      <c r="CL545" s="52"/>
      <c r="CM545" s="52"/>
      <c r="CN545" s="52"/>
      <c r="CO545" s="52"/>
      <c r="CP545" s="52"/>
      <c r="CQ545" s="52"/>
      <c r="CR545" s="52"/>
      <c r="CS545" s="52"/>
      <c r="CT545" s="52"/>
    </row>
    <row r="546" spans="23:98" x14ac:dyDescent="0.2"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  <c r="BC546" s="52"/>
      <c r="BD546" s="52"/>
      <c r="BE546" s="52"/>
      <c r="BF546" s="52"/>
      <c r="BG546" s="52"/>
      <c r="BH546" s="52"/>
      <c r="BI546" s="52"/>
      <c r="BJ546" s="52"/>
      <c r="BK546" s="52"/>
      <c r="BL546" s="52"/>
      <c r="BM546" s="52"/>
      <c r="BN546" s="52"/>
      <c r="BO546" s="52"/>
      <c r="BP546" s="52"/>
      <c r="BQ546" s="52"/>
      <c r="BR546" s="52"/>
      <c r="BS546" s="52"/>
      <c r="BT546" s="52"/>
      <c r="BU546" s="52"/>
      <c r="BV546" s="52"/>
      <c r="BW546" s="52"/>
      <c r="BX546" s="52"/>
      <c r="BY546" s="52"/>
      <c r="BZ546" s="52"/>
      <c r="CA546" s="52"/>
      <c r="CB546" s="52"/>
      <c r="CC546" s="52"/>
      <c r="CD546" s="52"/>
      <c r="CE546" s="52"/>
      <c r="CF546" s="52"/>
      <c r="CG546" s="52"/>
      <c r="CH546" s="52"/>
      <c r="CI546" s="52"/>
      <c r="CJ546" s="52"/>
      <c r="CK546" s="52"/>
      <c r="CL546" s="52"/>
      <c r="CM546" s="52"/>
      <c r="CN546" s="52"/>
      <c r="CO546" s="52"/>
      <c r="CP546" s="52"/>
      <c r="CQ546" s="52"/>
      <c r="CR546" s="52"/>
      <c r="CS546" s="52"/>
      <c r="CT546" s="52"/>
    </row>
    <row r="547" spans="23:98" x14ac:dyDescent="0.2"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/>
      <c r="BI547" s="52"/>
      <c r="BJ547" s="52"/>
      <c r="BK547" s="52"/>
      <c r="BL547" s="52"/>
      <c r="BM547" s="52"/>
      <c r="BN547" s="52"/>
      <c r="BO547" s="52"/>
      <c r="BP547" s="52"/>
      <c r="BQ547" s="52"/>
      <c r="BR547" s="52"/>
      <c r="BS547" s="52"/>
      <c r="BT547" s="52"/>
      <c r="BU547" s="52"/>
      <c r="BV547" s="52"/>
      <c r="BW547" s="52"/>
      <c r="BX547" s="52"/>
      <c r="BY547" s="52"/>
      <c r="BZ547" s="52"/>
      <c r="CA547" s="52"/>
      <c r="CB547" s="52"/>
      <c r="CC547" s="52"/>
      <c r="CD547" s="52"/>
      <c r="CE547" s="52"/>
      <c r="CF547" s="52"/>
      <c r="CG547" s="52"/>
      <c r="CH547" s="52"/>
      <c r="CI547" s="52"/>
      <c r="CJ547" s="52"/>
      <c r="CK547" s="52"/>
      <c r="CL547" s="52"/>
      <c r="CM547" s="52"/>
      <c r="CN547" s="52"/>
      <c r="CO547" s="52"/>
      <c r="CP547" s="52"/>
      <c r="CQ547" s="52"/>
      <c r="CR547" s="52"/>
      <c r="CS547" s="52"/>
      <c r="CT547" s="52"/>
    </row>
    <row r="548" spans="23:98" x14ac:dyDescent="0.2"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  <c r="BC548" s="52"/>
      <c r="BD548" s="52"/>
      <c r="BE548" s="52"/>
      <c r="BF548" s="52"/>
      <c r="BG548" s="52"/>
      <c r="BH548" s="52"/>
      <c r="BI548" s="52"/>
      <c r="BJ548" s="52"/>
      <c r="BK548" s="52"/>
      <c r="BL548" s="52"/>
      <c r="BM548" s="52"/>
      <c r="BN548" s="52"/>
      <c r="BO548" s="52"/>
      <c r="BP548" s="52"/>
      <c r="BQ548" s="52"/>
      <c r="BR548" s="52"/>
      <c r="BS548" s="52"/>
      <c r="BT548" s="52"/>
      <c r="BU548" s="52"/>
      <c r="BV548" s="52"/>
      <c r="BW548" s="52"/>
      <c r="BX548" s="52"/>
      <c r="BY548" s="52"/>
      <c r="BZ548" s="52"/>
      <c r="CA548" s="52"/>
      <c r="CB548" s="52"/>
      <c r="CC548" s="52"/>
      <c r="CD548" s="52"/>
      <c r="CE548" s="52"/>
      <c r="CF548" s="52"/>
      <c r="CG548" s="52"/>
      <c r="CH548" s="52"/>
      <c r="CI548" s="52"/>
      <c r="CJ548" s="52"/>
      <c r="CK548" s="52"/>
      <c r="CL548" s="52"/>
      <c r="CM548" s="52"/>
      <c r="CN548" s="52"/>
      <c r="CO548" s="52"/>
      <c r="CP548" s="52"/>
      <c r="CQ548" s="52"/>
      <c r="CR548" s="52"/>
      <c r="CS548" s="52"/>
      <c r="CT548" s="52"/>
    </row>
    <row r="549" spans="23:98" x14ac:dyDescent="0.2"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52"/>
      <c r="BI549" s="52"/>
      <c r="BJ549" s="52"/>
      <c r="BK549" s="52"/>
      <c r="BL549" s="52"/>
      <c r="BM549" s="52"/>
      <c r="BN549" s="52"/>
      <c r="BO549" s="52"/>
      <c r="BP549" s="52"/>
      <c r="BQ549" s="52"/>
      <c r="BR549" s="52"/>
      <c r="BS549" s="52"/>
      <c r="BT549" s="52"/>
      <c r="BU549" s="52"/>
      <c r="BV549" s="52"/>
      <c r="BW549" s="52"/>
      <c r="BX549" s="52"/>
      <c r="BY549" s="52"/>
      <c r="BZ549" s="52"/>
      <c r="CA549" s="52"/>
      <c r="CB549" s="52"/>
      <c r="CC549" s="52"/>
      <c r="CD549" s="52"/>
      <c r="CE549" s="52"/>
      <c r="CF549" s="52"/>
      <c r="CG549" s="52"/>
      <c r="CH549" s="52"/>
      <c r="CI549" s="52"/>
      <c r="CJ549" s="52"/>
      <c r="CK549" s="52"/>
      <c r="CL549" s="52"/>
      <c r="CM549" s="52"/>
      <c r="CN549" s="52"/>
      <c r="CO549" s="52"/>
      <c r="CP549" s="52"/>
      <c r="CQ549" s="52"/>
      <c r="CR549" s="52"/>
      <c r="CS549" s="52"/>
      <c r="CT549" s="52"/>
    </row>
    <row r="550" spans="23:98" x14ac:dyDescent="0.2"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52"/>
      <c r="BC550" s="52"/>
      <c r="BD550" s="52"/>
      <c r="BE550" s="52"/>
      <c r="BF550" s="52"/>
      <c r="BG550" s="52"/>
      <c r="BH550" s="52"/>
      <c r="BI550" s="52"/>
      <c r="BJ550" s="52"/>
      <c r="BK550" s="52"/>
      <c r="BL550" s="52"/>
      <c r="BM550" s="52"/>
      <c r="BN550" s="52"/>
      <c r="BO550" s="52"/>
      <c r="BP550" s="52"/>
      <c r="BQ550" s="52"/>
      <c r="BR550" s="52"/>
      <c r="BS550" s="52"/>
      <c r="BT550" s="52"/>
      <c r="BU550" s="52"/>
      <c r="BV550" s="52"/>
      <c r="BW550" s="52"/>
      <c r="BX550" s="52"/>
      <c r="BY550" s="52"/>
      <c r="BZ550" s="52"/>
      <c r="CA550" s="52"/>
      <c r="CB550" s="52"/>
      <c r="CC550" s="52"/>
      <c r="CD550" s="52"/>
      <c r="CE550" s="52"/>
      <c r="CF550" s="52"/>
      <c r="CG550" s="52"/>
      <c r="CH550" s="52"/>
      <c r="CI550" s="52"/>
      <c r="CJ550" s="52"/>
      <c r="CK550" s="52"/>
      <c r="CL550" s="52"/>
      <c r="CM550" s="52"/>
      <c r="CN550" s="52"/>
      <c r="CO550" s="52"/>
      <c r="CP550" s="52"/>
      <c r="CQ550" s="52"/>
      <c r="CR550" s="52"/>
      <c r="CS550" s="52"/>
      <c r="CT550" s="52"/>
    </row>
    <row r="551" spans="23:98" x14ac:dyDescent="0.2"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52"/>
      <c r="BC551" s="52"/>
      <c r="BD551" s="52"/>
      <c r="BE551" s="52"/>
      <c r="BF551" s="52"/>
      <c r="BG551" s="52"/>
      <c r="BH551" s="52"/>
      <c r="BI551" s="52"/>
      <c r="BJ551" s="52"/>
      <c r="BK551" s="52"/>
      <c r="BL551" s="52"/>
      <c r="BM551" s="52"/>
      <c r="BN551" s="52"/>
      <c r="BO551" s="52"/>
      <c r="BP551" s="52"/>
      <c r="BQ551" s="52"/>
      <c r="BR551" s="52"/>
      <c r="BS551" s="52"/>
      <c r="BT551" s="52"/>
      <c r="BU551" s="52"/>
      <c r="BV551" s="52"/>
      <c r="BW551" s="52"/>
      <c r="BX551" s="52"/>
      <c r="BY551" s="52"/>
      <c r="BZ551" s="52"/>
      <c r="CA551" s="52"/>
      <c r="CB551" s="52"/>
      <c r="CC551" s="52"/>
      <c r="CD551" s="52"/>
      <c r="CE551" s="52"/>
      <c r="CF551" s="52"/>
      <c r="CG551" s="52"/>
      <c r="CH551" s="52"/>
      <c r="CI551" s="52"/>
      <c r="CJ551" s="52"/>
      <c r="CK551" s="52"/>
      <c r="CL551" s="52"/>
      <c r="CM551" s="52"/>
      <c r="CN551" s="52"/>
      <c r="CO551" s="52"/>
      <c r="CP551" s="52"/>
      <c r="CQ551" s="52"/>
      <c r="CR551" s="52"/>
      <c r="CS551" s="52"/>
      <c r="CT551" s="52"/>
    </row>
    <row r="552" spans="23:98" x14ac:dyDescent="0.2"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52"/>
      <c r="BC552" s="52"/>
      <c r="BD552" s="52"/>
      <c r="BE552" s="52"/>
      <c r="BF552" s="52"/>
      <c r="BG552" s="52"/>
      <c r="BH552" s="52"/>
      <c r="BI552" s="52"/>
      <c r="BJ552" s="52"/>
      <c r="BK552" s="52"/>
      <c r="BL552" s="52"/>
      <c r="BM552" s="52"/>
      <c r="BN552" s="52"/>
      <c r="BO552" s="52"/>
      <c r="BP552" s="52"/>
      <c r="BQ552" s="52"/>
      <c r="BR552" s="52"/>
      <c r="BS552" s="52"/>
      <c r="BT552" s="52"/>
      <c r="BU552" s="52"/>
      <c r="BV552" s="52"/>
      <c r="BW552" s="52"/>
      <c r="BX552" s="52"/>
      <c r="BY552" s="52"/>
      <c r="BZ552" s="52"/>
      <c r="CA552" s="52"/>
      <c r="CB552" s="52"/>
      <c r="CC552" s="52"/>
      <c r="CD552" s="52"/>
      <c r="CE552" s="52"/>
      <c r="CF552" s="52"/>
      <c r="CG552" s="52"/>
      <c r="CH552" s="52"/>
      <c r="CI552" s="52"/>
      <c r="CJ552" s="52"/>
      <c r="CK552" s="52"/>
      <c r="CL552" s="52"/>
      <c r="CM552" s="52"/>
      <c r="CN552" s="52"/>
      <c r="CO552" s="52"/>
      <c r="CP552" s="52"/>
      <c r="CQ552" s="52"/>
      <c r="CR552" s="52"/>
      <c r="CS552" s="52"/>
      <c r="CT552" s="52"/>
    </row>
    <row r="553" spans="23:98" x14ac:dyDescent="0.2"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  <c r="BC553" s="52"/>
      <c r="BD553" s="52"/>
      <c r="BE553" s="52"/>
      <c r="BF553" s="52"/>
      <c r="BG553" s="52"/>
      <c r="BH553" s="52"/>
      <c r="BI553" s="52"/>
      <c r="BJ553" s="52"/>
      <c r="BK553" s="52"/>
      <c r="BL553" s="52"/>
      <c r="BM553" s="52"/>
      <c r="BN553" s="52"/>
      <c r="BO553" s="52"/>
      <c r="BP553" s="52"/>
      <c r="BQ553" s="52"/>
      <c r="BR553" s="52"/>
      <c r="BS553" s="52"/>
      <c r="BT553" s="52"/>
      <c r="BU553" s="52"/>
      <c r="BV553" s="52"/>
      <c r="BW553" s="52"/>
      <c r="BX553" s="52"/>
      <c r="BY553" s="52"/>
      <c r="BZ553" s="52"/>
      <c r="CA553" s="52"/>
      <c r="CB553" s="52"/>
      <c r="CC553" s="52"/>
      <c r="CD553" s="52"/>
      <c r="CE553" s="52"/>
      <c r="CF553" s="52"/>
      <c r="CG553" s="52"/>
      <c r="CH553" s="52"/>
      <c r="CI553" s="52"/>
      <c r="CJ553" s="52"/>
      <c r="CK553" s="52"/>
      <c r="CL553" s="52"/>
      <c r="CM553" s="52"/>
      <c r="CN553" s="52"/>
      <c r="CO553" s="52"/>
      <c r="CP553" s="52"/>
      <c r="CQ553" s="52"/>
      <c r="CR553" s="52"/>
      <c r="CS553" s="52"/>
      <c r="CT553" s="52"/>
    </row>
    <row r="554" spans="23:98" x14ac:dyDescent="0.2"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52"/>
      <c r="BC554" s="52"/>
      <c r="BD554" s="52"/>
      <c r="BE554" s="52"/>
      <c r="BF554" s="52"/>
      <c r="BG554" s="52"/>
      <c r="BH554" s="52"/>
      <c r="BI554" s="52"/>
      <c r="BJ554" s="52"/>
      <c r="BK554" s="52"/>
      <c r="BL554" s="52"/>
      <c r="BM554" s="52"/>
      <c r="BN554" s="52"/>
      <c r="BO554" s="52"/>
      <c r="BP554" s="52"/>
      <c r="BQ554" s="52"/>
      <c r="BR554" s="52"/>
      <c r="BS554" s="52"/>
      <c r="BT554" s="52"/>
      <c r="BU554" s="52"/>
      <c r="BV554" s="52"/>
      <c r="BW554" s="52"/>
      <c r="BX554" s="52"/>
      <c r="BY554" s="52"/>
      <c r="BZ554" s="52"/>
      <c r="CA554" s="52"/>
      <c r="CB554" s="52"/>
      <c r="CC554" s="52"/>
      <c r="CD554" s="52"/>
      <c r="CE554" s="52"/>
      <c r="CF554" s="52"/>
      <c r="CG554" s="52"/>
      <c r="CH554" s="52"/>
      <c r="CI554" s="52"/>
      <c r="CJ554" s="52"/>
      <c r="CK554" s="52"/>
      <c r="CL554" s="52"/>
      <c r="CM554" s="52"/>
      <c r="CN554" s="52"/>
      <c r="CO554" s="52"/>
      <c r="CP554" s="52"/>
      <c r="CQ554" s="52"/>
      <c r="CR554" s="52"/>
      <c r="CS554" s="52"/>
      <c r="CT554" s="52"/>
    </row>
    <row r="555" spans="23:98" x14ac:dyDescent="0.2"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  <c r="BC555" s="52"/>
      <c r="BD555" s="52"/>
      <c r="BE555" s="52"/>
      <c r="BF555" s="52"/>
      <c r="BG555" s="52"/>
      <c r="BH555" s="52"/>
      <c r="BI555" s="52"/>
      <c r="BJ555" s="52"/>
      <c r="BK555" s="52"/>
      <c r="BL555" s="52"/>
      <c r="BM555" s="52"/>
      <c r="BN555" s="52"/>
      <c r="BO555" s="52"/>
      <c r="BP555" s="52"/>
      <c r="BQ555" s="52"/>
      <c r="BR555" s="52"/>
      <c r="BS555" s="52"/>
      <c r="BT555" s="52"/>
      <c r="BU555" s="52"/>
      <c r="BV555" s="52"/>
      <c r="BW555" s="52"/>
      <c r="BX555" s="52"/>
      <c r="BY555" s="52"/>
      <c r="BZ555" s="52"/>
      <c r="CA555" s="52"/>
      <c r="CB555" s="52"/>
      <c r="CC555" s="52"/>
      <c r="CD555" s="52"/>
      <c r="CE555" s="52"/>
      <c r="CF555" s="52"/>
      <c r="CG555" s="52"/>
      <c r="CH555" s="52"/>
      <c r="CI555" s="52"/>
      <c r="CJ555" s="52"/>
      <c r="CK555" s="52"/>
      <c r="CL555" s="52"/>
      <c r="CM555" s="52"/>
      <c r="CN555" s="52"/>
      <c r="CO555" s="52"/>
      <c r="CP555" s="52"/>
      <c r="CQ555" s="52"/>
      <c r="CR555" s="52"/>
      <c r="CS555" s="52"/>
      <c r="CT555" s="52"/>
    </row>
    <row r="556" spans="23:98" x14ac:dyDescent="0.2"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52"/>
      <c r="BC556" s="52"/>
      <c r="BD556" s="52"/>
      <c r="BE556" s="52"/>
      <c r="BF556" s="52"/>
      <c r="BG556" s="52"/>
      <c r="BH556" s="52"/>
      <c r="BI556" s="52"/>
      <c r="BJ556" s="52"/>
      <c r="BK556" s="52"/>
      <c r="BL556" s="52"/>
      <c r="BM556" s="52"/>
      <c r="BN556" s="52"/>
      <c r="BO556" s="52"/>
      <c r="BP556" s="52"/>
      <c r="BQ556" s="52"/>
      <c r="BR556" s="52"/>
      <c r="BS556" s="52"/>
      <c r="BT556" s="52"/>
      <c r="BU556" s="52"/>
      <c r="BV556" s="52"/>
      <c r="BW556" s="52"/>
      <c r="BX556" s="52"/>
      <c r="BY556" s="52"/>
      <c r="BZ556" s="52"/>
      <c r="CA556" s="52"/>
      <c r="CB556" s="52"/>
      <c r="CC556" s="52"/>
      <c r="CD556" s="52"/>
      <c r="CE556" s="52"/>
      <c r="CF556" s="52"/>
      <c r="CG556" s="52"/>
      <c r="CH556" s="52"/>
      <c r="CI556" s="52"/>
      <c r="CJ556" s="52"/>
      <c r="CK556" s="52"/>
      <c r="CL556" s="52"/>
      <c r="CM556" s="52"/>
      <c r="CN556" s="52"/>
      <c r="CO556" s="52"/>
      <c r="CP556" s="52"/>
      <c r="CQ556" s="52"/>
      <c r="CR556" s="52"/>
      <c r="CS556" s="52"/>
      <c r="CT556" s="52"/>
    </row>
    <row r="557" spans="23:98" x14ac:dyDescent="0.2"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52"/>
      <c r="BC557" s="52"/>
      <c r="BD557" s="52"/>
      <c r="BE557" s="52"/>
      <c r="BF557" s="52"/>
      <c r="BG557" s="52"/>
      <c r="BH557" s="52"/>
      <c r="BI557" s="52"/>
      <c r="BJ557" s="52"/>
      <c r="BK557" s="52"/>
      <c r="BL557" s="52"/>
      <c r="BM557" s="52"/>
      <c r="BN557" s="52"/>
      <c r="BO557" s="52"/>
      <c r="BP557" s="52"/>
      <c r="BQ557" s="52"/>
      <c r="BR557" s="52"/>
      <c r="BS557" s="52"/>
      <c r="BT557" s="52"/>
      <c r="BU557" s="52"/>
      <c r="BV557" s="52"/>
      <c r="BW557" s="52"/>
      <c r="BX557" s="52"/>
      <c r="BY557" s="52"/>
      <c r="BZ557" s="52"/>
      <c r="CA557" s="52"/>
      <c r="CB557" s="52"/>
      <c r="CC557" s="52"/>
      <c r="CD557" s="52"/>
      <c r="CE557" s="52"/>
      <c r="CF557" s="52"/>
      <c r="CG557" s="52"/>
      <c r="CH557" s="52"/>
      <c r="CI557" s="52"/>
      <c r="CJ557" s="52"/>
      <c r="CK557" s="52"/>
      <c r="CL557" s="52"/>
      <c r="CM557" s="52"/>
      <c r="CN557" s="52"/>
      <c r="CO557" s="52"/>
      <c r="CP557" s="52"/>
      <c r="CQ557" s="52"/>
      <c r="CR557" s="52"/>
      <c r="CS557" s="52"/>
      <c r="CT557" s="52"/>
    </row>
    <row r="558" spans="23:98" x14ac:dyDescent="0.2"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52"/>
      <c r="BC558" s="52"/>
      <c r="BD558" s="52"/>
      <c r="BE558" s="52"/>
      <c r="BF558" s="52"/>
      <c r="BG558" s="52"/>
      <c r="BH558" s="52"/>
      <c r="BI558" s="52"/>
      <c r="BJ558" s="52"/>
      <c r="BK558" s="52"/>
      <c r="BL558" s="52"/>
      <c r="BM558" s="52"/>
      <c r="BN558" s="52"/>
      <c r="BO558" s="52"/>
      <c r="BP558" s="52"/>
      <c r="BQ558" s="52"/>
      <c r="BR558" s="52"/>
      <c r="BS558" s="52"/>
      <c r="BT558" s="52"/>
      <c r="BU558" s="52"/>
      <c r="BV558" s="52"/>
      <c r="BW558" s="52"/>
      <c r="BX558" s="52"/>
      <c r="BY558" s="52"/>
      <c r="BZ558" s="52"/>
      <c r="CA558" s="52"/>
      <c r="CB558" s="52"/>
      <c r="CC558" s="52"/>
      <c r="CD558" s="52"/>
      <c r="CE558" s="52"/>
      <c r="CF558" s="52"/>
      <c r="CG558" s="52"/>
      <c r="CH558" s="52"/>
      <c r="CI558" s="52"/>
      <c r="CJ558" s="52"/>
      <c r="CK558" s="52"/>
      <c r="CL558" s="52"/>
      <c r="CM558" s="52"/>
      <c r="CN558" s="52"/>
      <c r="CO558" s="52"/>
      <c r="CP558" s="52"/>
      <c r="CQ558" s="52"/>
      <c r="CR558" s="52"/>
      <c r="CS558" s="52"/>
      <c r="CT558" s="52"/>
    </row>
    <row r="559" spans="23:98" x14ac:dyDescent="0.2"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52"/>
      <c r="BC559" s="52"/>
      <c r="BD559" s="52"/>
      <c r="BE559" s="52"/>
      <c r="BF559" s="52"/>
      <c r="BG559" s="52"/>
      <c r="BH559" s="52"/>
      <c r="BI559" s="52"/>
      <c r="BJ559" s="52"/>
      <c r="BK559" s="52"/>
      <c r="BL559" s="52"/>
      <c r="BM559" s="52"/>
      <c r="BN559" s="52"/>
      <c r="BO559" s="52"/>
      <c r="BP559" s="52"/>
      <c r="BQ559" s="52"/>
      <c r="BR559" s="52"/>
      <c r="BS559" s="52"/>
      <c r="BT559" s="52"/>
      <c r="BU559" s="52"/>
      <c r="BV559" s="52"/>
      <c r="BW559" s="52"/>
      <c r="BX559" s="52"/>
      <c r="BY559" s="52"/>
      <c r="BZ559" s="52"/>
      <c r="CA559" s="52"/>
      <c r="CB559" s="52"/>
      <c r="CC559" s="52"/>
      <c r="CD559" s="52"/>
      <c r="CE559" s="52"/>
      <c r="CF559" s="52"/>
      <c r="CG559" s="52"/>
      <c r="CH559" s="52"/>
      <c r="CI559" s="52"/>
      <c r="CJ559" s="52"/>
      <c r="CK559" s="52"/>
      <c r="CL559" s="52"/>
      <c r="CM559" s="52"/>
      <c r="CN559" s="52"/>
      <c r="CO559" s="52"/>
      <c r="CP559" s="52"/>
      <c r="CQ559" s="52"/>
      <c r="CR559" s="52"/>
      <c r="CS559" s="52"/>
      <c r="CT559" s="52"/>
    </row>
    <row r="560" spans="23:98" x14ac:dyDescent="0.2"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52"/>
      <c r="BC560" s="52"/>
      <c r="BD560" s="52"/>
      <c r="BE560" s="52"/>
      <c r="BF560" s="52"/>
      <c r="BG560" s="52"/>
      <c r="BH560" s="52"/>
      <c r="BI560" s="52"/>
      <c r="BJ560" s="52"/>
      <c r="BK560" s="52"/>
      <c r="BL560" s="52"/>
      <c r="BM560" s="52"/>
      <c r="BN560" s="52"/>
      <c r="BO560" s="52"/>
      <c r="BP560" s="52"/>
      <c r="BQ560" s="52"/>
      <c r="BR560" s="52"/>
      <c r="BS560" s="52"/>
      <c r="BT560" s="52"/>
      <c r="BU560" s="52"/>
      <c r="BV560" s="52"/>
      <c r="BW560" s="52"/>
      <c r="BX560" s="52"/>
      <c r="BY560" s="52"/>
      <c r="BZ560" s="52"/>
      <c r="CA560" s="52"/>
      <c r="CB560" s="52"/>
      <c r="CC560" s="52"/>
      <c r="CD560" s="52"/>
      <c r="CE560" s="52"/>
      <c r="CF560" s="52"/>
      <c r="CG560" s="52"/>
      <c r="CH560" s="52"/>
      <c r="CI560" s="52"/>
      <c r="CJ560" s="52"/>
      <c r="CK560" s="52"/>
      <c r="CL560" s="52"/>
      <c r="CM560" s="52"/>
      <c r="CN560" s="52"/>
      <c r="CO560" s="52"/>
      <c r="CP560" s="52"/>
      <c r="CQ560" s="52"/>
      <c r="CR560" s="52"/>
      <c r="CS560" s="52"/>
      <c r="CT560" s="52"/>
    </row>
    <row r="561" spans="23:98" x14ac:dyDescent="0.2"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  <c r="BK561" s="52"/>
      <c r="BL561" s="52"/>
      <c r="BM561" s="52"/>
      <c r="BN561" s="52"/>
      <c r="BO561" s="52"/>
      <c r="BP561" s="52"/>
      <c r="BQ561" s="52"/>
      <c r="BR561" s="52"/>
      <c r="BS561" s="52"/>
      <c r="BT561" s="52"/>
      <c r="BU561" s="52"/>
      <c r="BV561" s="52"/>
      <c r="BW561" s="52"/>
      <c r="BX561" s="52"/>
      <c r="BY561" s="52"/>
      <c r="BZ561" s="52"/>
      <c r="CA561" s="52"/>
      <c r="CB561" s="52"/>
      <c r="CC561" s="52"/>
      <c r="CD561" s="52"/>
      <c r="CE561" s="52"/>
      <c r="CF561" s="52"/>
      <c r="CG561" s="52"/>
      <c r="CH561" s="52"/>
      <c r="CI561" s="52"/>
      <c r="CJ561" s="52"/>
      <c r="CK561" s="52"/>
      <c r="CL561" s="52"/>
      <c r="CM561" s="52"/>
      <c r="CN561" s="52"/>
      <c r="CO561" s="52"/>
      <c r="CP561" s="52"/>
      <c r="CQ561" s="52"/>
      <c r="CR561" s="52"/>
      <c r="CS561" s="52"/>
      <c r="CT561" s="52"/>
    </row>
    <row r="562" spans="23:98" x14ac:dyDescent="0.2"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52"/>
      <c r="BC562" s="52"/>
      <c r="BD562" s="52"/>
      <c r="BE562" s="52"/>
      <c r="BF562" s="52"/>
      <c r="BG562" s="52"/>
      <c r="BH562" s="52"/>
      <c r="BI562" s="52"/>
      <c r="BJ562" s="52"/>
      <c r="BK562" s="52"/>
      <c r="BL562" s="52"/>
      <c r="BM562" s="52"/>
      <c r="BN562" s="52"/>
      <c r="BO562" s="52"/>
      <c r="BP562" s="52"/>
      <c r="BQ562" s="52"/>
      <c r="BR562" s="52"/>
      <c r="BS562" s="52"/>
      <c r="BT562" s="52"/>
      <c r="BU562" s="52"/>
      <c r="BV562" s="52"/>
      <c r="BW562" s="52"/>
      <c r="BX562" s="52"/>
      <c r="BY562" s="52"/>
      <c r="BZ562" s="52"/>
      <c r="CA562" s="52"/>
      <c r="CB562" s="52"/>
      <c r="CC562" s="52"/>
      <c r="CD562" s="52"/>
      <c r="CE562" s="52"/>
      <c r="CF562" s="52"/>
      <c r="CG562" s="52"/>
      <c r="CH562" s="52"/>
      <c r="CI562" s="52"/>
      <c r="CJ562" s="52"/>
      <c r="CK562" s="52"/>
      <c r="CL562" s="52"/>
      <c r="CM562" s="52"/>
      <c r="CN562" s="52"/>
      <c r="CO562" s="52"/>
      <c r="CP562" s="52"/>
      <c r="CQ562" s="52"/>
      <c r="CR562" s="52"/>
      <c r="CS562" s="52"/>
      <c r="CT562" s="52"/>
    </row>
    <row r="563" spans="23:98" x14ac:dyDescent="0.2"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52"/>
      <c r="BC563" s="52"/>
      <c r="BD563" s="52"/>
      <c r="BE563" s="52"/>
      <c r="BF563" s="52"/>
      <c r="BG563" s="52"/>
      <c r="BH563" s="52"/>
      <c r="BI563" s="52"/>
      <c r="BJ563" s="52"/>
      <c r="BK563" s="52"/>
      <c r="BL563" s="52"/>
      <c r="BM563" s="52"/>
      <c r="BN563" s="52"/>
      <c r="BO563" s="52"/>
      <c r="BP563" s="52"/>
      <c r="BQ563" s="52"/>
      <c r="BR563" s="52"/>
      <c r="BS563" s="52"/>
      <c r="BT563" s="52"/>
      <c r="BU563" s="52"/>
      <c r="BV563" s="52"/>
      <c r="BW563" s="52"/>
      <c r="BX563" s="52"/>
      <c r="BY563" s="52"/>
      <c r="BZ563" s="52"/>
      <c r="CA563" s="52"/>
      <c r="CB563" s="52"/>
      <c r="CC563" s="52"/>
      <c r="CD563" s="52"/>
      <c r="CE563" s="52"/>
      <c r="CF563" s="52"/>
      <c r="CG563" s="52"/>
      <c r="CH563" s="52"/>
      <c r="CI563" s="52"/>
      <c r="CJ563" s="52"/>
      <c r="CK563" s="52"/>
      <c r="CL563" s="52"/>
      <c r="CM563" s="52"/>
      <c r="CN563" s="52"/>
      <c r="CO563" s="52"/>
      <c r="CP563" s="52"/>
      <c r="CQ563" s="52"/>
      <c r="CR563" s="52"/>
      <c r="CS563" s="52"/>
      <c r="CT563" s="52"/>
    </row>
    <row r="564" spans="23:98" x14ac:dyDescent="0.2"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52"/>
      <c r="BC564" s="52"/>
      <c r="BD564" s="52"/>
      <c r="BE564" s="52"/>
      <c r="BF564" s="52"/>
      <c r="BG564" s="52"/>
      <c r="BH564" s="52"/>
      <c r="BI564" s="52"/>
      <c r="BJ564" s="52"/>
      <c r="BK564" s="52"/>
      <c r="BL564" s="52"/>
      <c r="BM564" s="52"/>
      <c r="BN564" s="52"/>
      <c r="BO564" s="52"/>
      <c r="BP564" s="52"/>
      <c r="BQ564" s="52"/>
      <c r="BR564" s="52"/>
      <c r="BS564" s="52"/>
      <c r="BT564" s="52"/>
      <c r="BU564" s="52"/>
      <c r="BV564" s="52"/>
      <c r="BW564" s="52"/>
      <c r="BX564" s="52"/>
      <c r="BY564" s="52"/>
      <c r="BZ564" s="52"/>
      <c r="CA564" s="52"/>
      <c r="CB564" s="52"/>
      <c r="CC564" s="52"/>
      <c r="CD564" s="52"/>
      <c r="CE564" s="52"/>
      <c r="CF564" s="52"/>
      <c r="CG564" s="52"/>
      <c r="CH564" s="52"/>
      <c r="CI564" s="52"/>
      <c r="CJ564" s="52"/>
      <c r="CK564" s="52"/>
      <c r="CL564" s="52"/>
      <c r="CM564" s="52"/>
      <c r="CN564" s="52"/>
      <c r="CO564" s="52"/>
      <c r="CP564" s="52"/>
      <c r="CQ564" s="52"/>
      <c r="CR564" s="52"/>
      <c r="CS564" s="52"/>
      <c r="CT564" s="52"/>
    </row>
    <row r="565" spans="23:98" x14ac:dyDescent="0.2"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52"/>
      <c r="BC565" s="52"/>
      <c r="BD565" s="52"/>
      <c r="BE565" s="52"/>
      <c r="BF565" s="52"/>
      <c r="BG565" s="52"/>
      <c r="BH565" s="52"/>
      <c r="BI565" s="52"/>
      <c r="BJ565" s="52"/>
      <c r="BK565" s="52"/>
      <c r="BL565" s="52"/>
      <c r="BM565" s="52"/>
      <c r="BN565" s="52"/>
      <c r="BO565" s="52"/>
      <c r="BP565" s="52"/>
      <c r="BQ565" s="52"/>
      <c r="BR565" s="52"/>
      <c r="BS565" s="52"/>
      <c r="BT565" s="52"/>
      <c r="BU565" s="52"/>
      <c r="BV565" s="52"/>
      <c r="BW565" s="52"/>
      <c r="BX565" s="52"/>
      <c r="BY565" s="52"/>
      <c r="BZ565" s="52"/>
      <c r="CA565" s="52"/>
      <c r="CB565" s="52"/>
      <c r="CC565" s="52"/>
      <c r="CD565" s="52"/>
      <c r="CE565" s="52"/>
      <c r="CF565" s="52"/>
      <c r="CG565" s="52"/>
      <c r="CH565" s="52"/>
      <c r="CI565" s="52"/>
      <c r="CJ565" s="52"/>
      <c r="CK565" s="52"/>
      <c r="CL565" s="52"/>
      <c r="CM565" s="52"/>
      <c r="CN565" s="52"/>
      <c r="CO565" s="52"/>
      <c r="CP565" s="52"/>
      <c r="CQ565" s="52"/>
      <c r="CR565" s="52"/>
      <c r="CS565" s="52"/>
      <c r="CT565" s="52"/>
    </row>
    <row r="566" spans="23:98" x14ac:dyDescent="0.2"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  <c r="BG566" s="52"/>
      <c r="BH566" s="52"/>
      <c r="BI566" s="52"/>
      <c r="BJ566" s="52"/>
      <c r="BK566" s="52"/>
      <c r="BL566" s="52"/>
      <c r="BM566" s="52"/>
      <c r="BN566" s="52"/>
      <c r="BO566" s="52"/>
      <c r="BP566" s="52"/>
      <c r="BQ566" s="52"/>
      <c r="BR566" s="52"/>
      <c r="BS566" s="52"/>
      <c r="BT566" s="52"/>
      <c r="BU566" s="52"/>
      <c r="BV566" s="52"/>
      <c r="BW566" s="52"/>
      <c r="BX566" s="52"/>
      <c r="BY566" s="52"/>
      <c r="BZ566" s="52"/>
      <c r="CA566" s="52"/>
      <c r="CB566" s="52"/>
      <c r="CC566" s="52"/>
      <c r="CD566" s="52"/>
      <c r="CE566" s="52"/>
      <c r="CF566" s="52"/>
      <c r="CG566" s="52"/>
      <c r="CH566" s="52"/>
      <c r="CI566" s="52"/>
      <c r="CJ566" s="52"/>
      <c r="CK566" s="52"/>
      <c r="CL566" s="52"/>
      <c r="CM566" s="52"/>
      <c r="CN566" s="52"/>
      <c r="CO566" s="52"/>
      <c r="CP566" s="52"/>
      <c r="CQ566" s="52"/>
      <c r="CR566" s="52"/>
      <c r="CS566" s="52"/>
      <c r="CT566" s="52"/>
    </row>
    <row r="567" spans="23:98" x14ac:dyDescent="0.2"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52"/>
      <c r="BC567" s="52"/>
      <c r="BD567" s="52"/>
      <c r="BE567" s="52"/>
      <c r="BF567" s="52"/>
      <c r="BG567" s="52"/>
      <c r="BH567" s="52"/>
      <c r="BI567" s="52"/>
      <c r="BJ567" s="52"/>
      <c r="BK567" s="52"/>
      <c r="BL567" s="52"/>
      <c r="BM567" s="52"/>
      <c r="BN567" s="52"/>
      <c r="BO567" s="52"/>
      <c r="BP567" s="52"/>
      <c r="BQ567" s="52"/>
      <c r="BR567" s="52"/>
      <c r="BS567" s="52"/>
      <c r="BT567" s="52"/>
      <c r="BU567" s="52"/>
      <c r="BV567" s="52"/>
      <c r="BW567" s="52"/>
      <c r="BX567" s="52"/>
      <c r="BY567" s="52"/>
      <c r="BZ567" s="52"/>
      <c r="CA567" s="52"/>
      <c r="CB567" s="52"/>
      <c r="CC567" s="52"/>
      <c r="CD567" s="52"/>
      <c r="CE567" s="52"/>
      <c r="CF567" s="52"/>
      <c r="CG567" s="52"/>
      <c r="CH567" s="52"/>
      <c r="CI567" s="52"/>
      <c r="CJ567" s="52"/>
      <c r="CK567" s="52"/>
      <c r="CL567" s="52"/>
      <c r="CM567" s="52"/>
      <c r="CN567" s="52"/>
      <c r="CO567" s="52"/>
      <c r="CP567" s="52"/>
      <c r="CQ567" s="52"/>
      <c r="CR567" s="52"/>
      <c r="CS567" s="52"/>
      <c r="CT567" s="52"/>
    </row>
    <row r="568" spans="23:98" x14ac:dyDescent="0.2"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  <c r="BK568" s="52"/>
      <c r="BL568" s="52"/>
      <c r="BM568" s="52"/>
      <c r="BN568" s="52"/>
      <c r="BO568" s="52"/>
      <c r="BP568" s="52"/>
      <c r="BQ568" s="52"/>
      <c r="BR568" s="52"/>
      <c r="BS568" s="52"/>
      <c r="BT568" s="52"/>
      <c r="BU568" s="52"/>
      <c r="BV568" s="52"/>
      <c r="BW568" s="52"/>
      <c r="BX568" s="52"/>
      <c r="BY568" s="52"/>
      <c r="BZ568" s="52"/>
      <c r="CA568" s="52"/>
      <c r="CB568" s="52"/>
      <c r="CC568" s="52"/>
      <c r="CD568" s="52"/>
      <c r="CE568" s="52"/>
      <c r="CF568" s="52"/>
      <c r="CG568" s="52"/>
      <c r="CH568" s="52"/>
      <c r="CI568" s="52"/>
      <c r="CJ568" s="52"/>
      <c r="CK568" s="52"/>
      <c r="CL568" s="52"/>
      <c r="CM568" s="52"/>
      <c r="CN568" s="52"/>
      <c r="CO568" s="52"/>
      <c r="CP568" s="52"/>
      <c r="CQ568" s="52"/>
      <c r="CR568" s="52"/>
      <c r="CS568" s="52"/>
      <c r="CT568" s="52"/>
    </row>
    <row r="569" spans="23:98" x14ac:dyDescent="0.2"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52"/>
      <c r="BC569" s="52"/>
      <c r="BD569" s="52"/>
      <c r="BE569" s="52"/>
      <c r="BF569" s="52"/>
      <c r="BG569" s="52"/>
      <c r="BH569" s="52"/>
      <c r="BI569" s="52"/>
      <c r="BJ569" s="52"/>
      <c r="BK569" s="52"/>
      <c r="BL569" s="52"/>
      <c r="BM569" s="52"/>
      <c r="BN569" s="52"/>
      <c r="BO569" s="52"/>
      <c r="BP569" s="52"/>
      <c r="BQ569" s="52"/>
      <c r="BR569" s="52"/>
      <c r="BS569" s="52"/>
      <c r="BT569" s="52"/>
      <c r="BU569" s="52"/>
      <c r="BV569" s="52"/>
      <c r="BW569" s="52"/>
      <c r="BX569" s="52"/>
      <c r="BY569" s="52"/>
      <c r="BZ569" s="52"/>
      <c r="CA569" s="52"/>
      <c r="CB569" s="52"/>
      <c r="CC569" s="52"/>
      <c r="CD569" s="52"/>
      <c r="CE569" s="52"/>
      <c r="CF569" s="52"/>
      <c r="CG569" s="52"/>
      <c r="CH569" s="52"/>
      <c r="CI569" s="52"/>
      <c r="CJ569" s="52"/>
      <c r="CK569" s="52"/>
      <c r="CL569" s="52"/>
      <c r="CM569" s="52"/>
      <c r="CN569" s="52"/>
      <c r="CO569" s="52"/>
      <c r="CP569" s="52"/>
      <c r="CQ569" s="52"/>
      <c r="CR569" s="52"/>
      <c r="CS569" s="52"/>
      <c r="CT569" s="52"/>
    </row>
    <row r="570" spans="23:98" x14ac:dyDescent="0.2"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  <c r="BC570" s="52"/>
      <c r="BD570" s="52"/>
      <c r="BE570" s="52"/>
      <c r="BF570" s="52"/>
      <c r="BG570" s="52"/>
      <c r="BH570" s="52"/>
      <c r="BI570" s="52"/>
      <c r="BJ570" s="52"/>
      <c r="BK570" s="52"/>
      <c r="BL570" s="52"/>
      <c r="BM570" s="52"/>
      <c r="BN570" s="52"/>
      <c r="BO570" s="52"/>
      <c r="BP570" s="52"/>
      <c r="BQ570" s="52"/>
      <c r="BR570" s="52"/>
      <c r="BS570" s="52"/>
      <c r="BT570" s="52"/>
      <c r="BU570" s="52"/>
      <c r="BV570" s="52"/>
      <c r="BW570" s="52"/>
      <c r="BX570" s="52"/>
      <c r="BY570" s="52"/>
      <c r="BZ570" s="52"/>
      <c r="CA570" s="52"/>
      <c r="CB570" s="52"/>
      <c r="CC570" s="52"/>
      <c r="CD570" s="52"/>
      <c r="CE570" s="52"/>
      <c r="CF570" s="52"/>
      <c r="CG570" s="52"/>
      <c r="CH570" s="52"/>
      <c r="CI570" s="52"/>
      <c r="CJ570" s="52"/>
      <c r="CK570" s="52"/>
      <c r="CL570" s="52"/>
      <c r="CM570" s="52"/>
      <c r="CN570" s="52"/>
      <c r="CO570" s="52"/>
      <c r="CP570" s="52"/>
      <c r="CQ570" s="52"/>
      <c r="CR570" s="52"/>
      <c r="CS570" s="52"/>
      <c r="CT570" s="52"/>
    </row>
    <row r="571" spans="23:98" x14ac:dyDescent="0.2"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52"/>
      <c r="BC571" s="52"/>
      <c r="BD571" s="52"/>
      <c r="BE571" s="52"/>
      <c r="BF571" s="52"/>
      <c r="BG571" s="52"/>
      <c r="BH571" s="52"/>
      <c r="BI571" s="52"/>
      <c r="BJ571" s="52"/>
      <c r="BK571" s="52"/>
      <c r="BL571" s="52"/>
      <c r="BM571" s="52"/>
      <c r="BN571" s="52"/>
      <c r="BO571" s="52"/>
      <c r="BP571" s="52"/>
      <c r="BQ571" s="52"/>
      <c r="BR571" s="52"/>
      <c r="BS571" s="52"/>
      <c r="BT571" s="52"/>
      <c r="BU571" s="52"/>
      <c r="BV571" s="52"/>
      <c r="BW571" s="52"/>
      <c r="BX571" s="52"/>
      <c r="BY571" s="52"/>
      <c r="BZ571" s="52"/>
      <c r="CA571" s="52"/>
      <c r="CB571" s="52"/>
      <c r="CC571" s="52"/>
      <c r="CD571" s="52"/>
      <c r="CE571" s="52"/>
      <c r="CF571" s="52"/>
      <c r="CG571" s="52"/>
      <c r="CH571" s="52"/>
      <c r="CI571" s="52"/>
      <c r="CJ571" s="52"/>
      <c r="CK571" s="52"/>
      <c r="CL571" s="52"/>
      <c r="CM571" s="52"/>
      <c r="CN571" s="52"/>
      <c r="CO571" s="52"/>
      <c r="CP571" s="52"/>
      <c r="CQ571" s="52"/>
      <c r="CR571" s="52"/>
      <c r="CS571" s="52"/>
      <c r="CT571" s="52"/>
    </row>
    <row r="572" spans="23:98" x14ac:dyDescent="0.2"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52"/>
      <c r="BC572" s="52"/>
      <c r="BD572" s="52"/>
      <c r="BE572" s="52"/>
      <c r="BF572" s="52"/>
      <c r="BG572" s="52"/>
      <c r="BH572" s="52"/>
      <c r="BI572" s="52"/>
      <c r="BJ572" s="52"/>
      <c r="BK572" s="52"/>
      <c r="BL572" s="52"/>
      <c r="BM572" s="52"/>
      <c r="BN572" s="52"/>
      <c r="BO572" s="52"/>
      <c r="BP572" s="52"/>
      <c r="BQ572" s="52"/>
      <c r="BR572" s="52"/>
      <c r="BS572" s="52"/>
      <c r="BT572" s="52"/>
      <c r="BU572" s="52"/>
      <c r="BV572" s="52"/>
      <c r="BW572" s="52"/>
      <c r="BX572" s="52"/>
      <c r="BY572" s="52"/>
      <c r="BZ572" s="52"/>
      <c r="CA572" s="52"/>
      <c r="CB572" s="52"/>
      <c r="CC572" s="52"/>
      <c r="CD572" s="52"/>
      <c r="CE572" s="52"/>
      <c r="CF572" s="52"/>
      <c r="CG572" s="52"/>
      <c r="CH572" s="52"/>
      <c r="CI572" s="52"/>
      <c r="CJ572" s="52"/>
      <c r="CK572" s="52"/>
      <c r="CL572" s="52"/>
      <c r="CM572" s="52"/>
      <c r="CN572" s="52"/>
      <c r="CO572" s="52"/>
      <c r="CP572" s="52"/>
      <c r="CQ572" s="52"/>
      <c r="CR572" s="52"/>
      <c r="CS572" s="52"/>
      <c r="CT572" s="52"/>
    </row>
    <row r="573" spans="23:98" x14ac:dyDescent="0.2"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2"/>
      <c r="AV573" s="52"/>
      <c r="AW573" s="52"/>
      <c r="AX573" s="52"/>
      <c r="AY573" s="52"/>
      <c r="AZ573" s="52"/>
      <c r="BA573" s="52"/>
      <c r="BB573" s="52"/>
      <c r="BC573" s="52"/>
      <c r="BD573" s="52"/>
      <c r="BE573" s="52"/>
      <c r="BF573" s="52"/>
      <c r="BG573" s="52"/>
      <c r="BH573" s="52"/>
      <c r="BI573" s="52"/>
      <c r="BJ573" s="52"/>
      <c r="BK573" s="52"/>
      <c r="BL573" s="52"/>
      <c r="BM573" s="52"/>
      <c r="BN573" s="52"/>
      <c r="BO573" s="52"/>
      <c r="BP573" s="52"/>
      <c r="BQ573" s="52"/>
      <c r="BR573" s="52"/>
      <c r="BS573" s="52"/>
      <c r="BT573" s="52"/>
      <c r="BU573" s="52"/>
      <c r="BV573" s="52"/>
      <c r="BW573" s="52"/>
      <c r="BX573" s="52"/>
      <c r="BY573" s="52"/>
      <c r="BZ573" s="52"/>
      <c r="CA573" s="52"/>
      <c r="CB573" s="52"/>
      <c r="CC573" s="52"/>
      <c r="CD573" s="52"/>
      <c r="CE573" s="52"/>
      <c r="CF573" s="52"/>
      <c r="CG573" s="52"/>
      <c r="CH573" s="52"/>
      <c r="CI573" s="52"/>
      <c r="CJ573" s="52"/>
      <c r="CK573" s="52"/>
      <c r="CL573" s="52"/>
      <c r="CM573" s="52"/>
      <c r="CN573" s="52"/>
      <c r="CO573" s="52"/>
      <c r="CP573" s="52"/>
      <c r="CQ573" s="52"/>
      <c r="CR573" s="52"/>
      <c r="CS573" s="52"/>
      <c r="CT573" s="52"/>
    </row>
    <row r="574" spans="23:98" x14ac:dyDescent="0.2"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52"/>
      <c r="BC574" s="52"/>
      <c r="BD574" s="52"/>
      <c r="BE574" s="52"/>
      <c r="BF574" s="52"/>
      <c r="BG574" s="52"/>
      <c r="BH574" s="52"/>
      <c r="BI574" s="52"/>
      <c r="BJ574" s="52"/>
      <c r="BK574" s="52"/>
      <c r="BL574" s="52"/>
      <c r="BM574" s="52"/>
      <c r="BN574" s="52"/>
      <c r="BO574" s="52"/>
      <c r="BP574" s="52"/>
      <c r="BQ574" s="52"/>
      <c r="BR574" s="52"/>
      <c r="BS574" s="52"/>
      <c r="BT574" s="52"/>
      <c r="BU574" s="52"/>
      <c r="BV574" s="52"/>
      <c r="BW574" s="52"/>
      <c r="BX574" s="52"/>
      <c r="BY574" s="52"/>
      <c r="BZ574" s="52"/>
      <c r="CA574" s="52"/>
      <c r="CB574" s="52"/>
      <c r="CC574" s="52"/>
      <c r="CD574" s="52"/>
      <c r="CE574" s="52"/>
      <c r="CF574" s="52"/>
      <c r="CG574" s="52"/>
      <c r="CH574" s="52"/>
      <c r="CI574" s="52"/>
      <c r="CJ574" s="52"/>
      <c r="CK574" s="52"/>
      <c r="CL574" s="52"/>
      <c r="CM574" s="52"/>
      <c r="CN574" s="52"/>
      <c r="CO574" s="52"/>
      <c r="CP574" s="52"/>
      <c r="CQ574" s="52"/>
      <c r="CR574" s="52"/>
      <c r="CS574" s="52"/>
      <c r="CT574" s="52"/>
    </row>
    <row r="575" spans="23:98" x14ac:dyDescent="0.2"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52"/>
      <c r="BC575" s="52"/>
      <c r="BD575" s="52"/>
      <c r="BE575" s="52"/>
      <c r="BF575" s="52"/>
      <c r="BG575" s="52"/>
      <c r="BH575" s="52"/>
      <c r="BI575" s="52"/>
      <c r="BJ575" s="52"/>
      <c r="BK575" s="52"/>
      <c r="BL575" s="52"/>
      <c r="BM575" s="52"/>
      <c r="BN575" s="52"/>
      <c r="BO575" s="52"/>
      <c r="BP575" s="52"/>
      <c r="BQ575" s="52"/>
      <c r="BR575" s="52"/>
      <c r="BS575" s="52"/>
      <c r="BT575" s="52"/>
      <c r="BU575" s="52"/>
      <c r="BV575" s="52"/>
      <c r="BW575" s="52"/>
      <c r="BX575" s="52"/>
      <c r="BY575" s="52"/>
      <c r="BZ575" s="52"/>
      <c r="CA575" s="52"/>
      <c r="CB575" s="52"/>
      <c r="CC575" s="52"/>
      <c r="CD575" s="52"/>
      <c r="CE575" s="52"/>
      <c r="CF575" s="52"/>
      <c r="CG575" s="52"/>
      <c r="CH575" s="52"/>
      <c r="CI575" s="52"/>
      <c r="CJ575" s="52"/>
      <c r="CK575" s="52"/>
      <c r="CL575" s="52"/>
      <c r="CM575" s="52"/>
      <c r="CN575" s="52"/>
      <c r="CO575" s="52"/>
      <c r="CP575" s="52"/>
      <c r="CQ575" s="52"/>
      <c r="CR575" s="52"/>
      <c r="CS575" s="52"/>
      <c r="CT575" s="52"/>
    </row>
    <row r="576" spans="23:98" x14ac:dyDescent="0.2"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52"/>
      <c r="BC576" s="52"/>
      <c r="BD576" s="52"/>
      <c r="BE576" s="52"/>
      <c r="BF576" s="52"/>
      <c r="BG576" s="52"/>
      <c r="BH576" s="52"/>
      <c r="BI576" s="52"/>
      <c r="BJ576" s="52"/>
      <c r="BK576" s="52"/>
      <c r="BL576" s="52"/>
      <c r="BM576" s="52"/>
      <c r="BN576" s="52"/>
      <c r="BO576" s="52"/>
      <c r="BP576" s="52"/>
      <c r="BQ576" s="52"/>
      <c r="BR576" s="52"/>
      <c r="BS576" s="52"/>
      <c r="BT576" s="52"/>
      <c r="BU576" s="52"/>
      <c r="BV576" s="52"/>
      <c r="BW576" s="52"/>
      <c r="BX576" s="52"/>
      <c r="BY576" s="52"/>
      <c r="BZ576" s="52"/>
      <c r="CA576" s="52"/>
      <c r="CB576" s="52"/>
      <c r="CC576" s="52"/>
      <c r="CD576" s="52"/>
      <c r="CE576" s="52"/>
      <c r="CF576" s="52"/>
      <c r="CG576" s="52"/>
      <c r="CH576" s="52"/>
      <c r="CI576" s="52"/>
      <c r="CJ576" s="52"/>
      <c r="CK576" s="52"/>
      <c r="CL576" s="52"/>
      <c r="CM576" s="52"/>
      <c r="CN576" s="52"/>
      <c r="CO576" s="52"/>
      <c r="CP576" s="52"/>
      <c r="CQ576" s="52"/>
      <c r="CR576" s="52"/>
      <c r="CS576" s="52"/>
      <c r="CT576" s="52"/>
    </row>
    <row r="577" spans="23:98" x14ac:dyDescent="0.2"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52"/>
      <c r="BC577" s="52"/>
      <c r="BD577" s="52"/>
      <c r="BE577" s="52"/>
      <c r="BF577" s="52"/>
      <c r="BG577" s="52"/>
      <c r="BH577" s="52"/>
      <c r="BI577" s="52"/>
      <c r="BJ577" s="52"/>
      <c r="BK577" s="52"/>
      <c r="BL577" s="52"/>
      <c r="BM577" s="52"/>
      <c r="BN577" s="52"/>
      <c r="BO577" s="52"/>
      <c r="BP577" s="52"/>
      <c r="BQ577" s="52"/>
      <c r="BR577" s="52"/>
      <c r="BS577" s="52"/>
      <c r="BT577" s="52"/>
      <c r="BU577" s="52"/>
      <c r="BV577" s="52"/>
      <c r="BW577" s="52"/>
      <c r="BX577" s="52"/>
      <c r="BY577" s="52"/>
      <c r="BZ577" s="52"/>
      <c r="CA577" s="52"/>
      <c r="CB577" s="52"/>
      <c r="CC577" s="52"/>
      <c r="CD577" s="52"/>
      <c r="CE577" s="52"/>
      <c r="CF577" s="52"/>
      <c r="CG577" s="52"/>
      <c r="CH577" s="52"/>
      <c r="CI577" s="52"/>
      <c r="CJ577" s="52"/>
      <c r="CK577" s="52"/>
      <c r="CL577" s="52"/>
      <c r="CM577" s="52"/>
      <c r="CN577" s="52"/>
      <c r="CO577" s="52"/>
      <c r="CP577" s="52"/>
      <c r="CQ577" s="52"/>
      <c r="CR577" s="52"/>
      <c r="CS577" s="52"/>
      <c r="CT577" s="52"/>
    </row>
    <row r="578" spans="23:98" x14ac:dyDescent="0.2"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  <c r="BC578" s="52"/>
      <c r="BD578" s="52"/>
      <c r="BE578" s="52"/>
      <c r="BF578" s="52"/>
      <c r="BG578" s="52"/>
      <c r="BH578" s="52"/>
      <c r="BI578" s="52"/>
      <c r="BJ578" s="52"/>
      <c r="BK578" s="52"/>
      <c r="BL578" s="52"/>
      <c r="BM578" s="52"/>
      <c r="BN578" s="52"/>
      <c r="BO578" s="52"/>
      <c r="BP578" s="52"/>
      <c r="BQ578" s="52"/>
      <c r="BR578" s="52"/>
      <c r="BS578" s="52"/>
      <c r="BT578" s="52"/>
      <c r="BU578" s="52"/>
      <c r="BV578" s="52"/>
      <c r="BW578" s="52"/>
      <c r="BX578" s="52"/>
      <c r="BY578" s="52"/>
      <c r="BZ578" s="52"/>
      <c r="CA578" s="52"/>
      <c r="CB578" s="52"/>
      <c r="CC578" s="52"/>
      <c r="CD578" s="52"/>
      <c r="CE578" s="52"/>
      <c r="CF578" s="52"/>
      <c r="CG578" s="52"/>
      <c r="CH578" s="52"/>
      <c r="CI578" s="52"/>
      <c r="CJ578" s="52"/>
      <c r="CK578" s="52"/>
      <c r="CL578" s="52"/>
      <c r="CM578" s="52"/>
      <c r="CN578" s="52"/>
      <c r="CO578" s="52"/>
      <c r="CP578" s="52"/>
      <c r="CQ578" s="52"/>
      <c r="CR578" s="52"/>
      <c r="CS578" s="52"/>
      <c r="CT578" s="52"/>
    </row>
    <row r="579" spans="23:98" x14ac:dyDescent="0.2"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  <c r="BB579" s="52"/>
      <c r="BC579" s="52"/>
      <c r="BD579" s="52"/>
      <c r="BE579" s="52"/>
      <c r="BF579" s="52"/>
      <c r="BG579" s="52"/>
      <c r="BH579" s="52"/>
      <c r="BI579" s="52"/>
      <c r="BJ579" s="52"/>
      <c r="BK579" s="52"/>
      <c r="BL579" s="52"/>
      <c r="BM579" s="52"/>
      <c r="BN579" s="52"/>
      <c r="BO579" s="52"/>
      <c r="BP579" s="52"/>
      <c r="BQ579" s="52"/>
      <c r="BR579" s="52"/>
      <c r="BS579" s="52"/>
      <c r="BT579" s="52"/>
      <c r="BU579" s="52"/>
      <c r="BV579" s="52"/>
      <c r="BW579" s="52"/>
      <c r="BX579" s="52"/>
      <c r="BY579" s="52"/>
      <c r="BZ579" s="52"/>
      <c r="CA579" s="52"/>
      <c r="CB579" s="52"/>
      <c r="CC579" s="52"/>
      <c r="CD579" s="52"/>
      <c r="CE579" s="52"/>
      <c r="CF579" s="52"/>
      <c r="CG579" s="52"/>
      <c r="CH579" s="52"/>
      <c r="CI579" s="52"/>
      <c r="CJ579" s="52"/>
      <c r="CK579" s="52"/>
      <c r="CL579" s="52"/>
      <c r="CM579" s="52"/>
      <c r="CN579" s="52"/>
      <c r="CO579" s="52"/>
      <c r="CP579" s="52"/>
      <c r="CQ579" s="52"/>
      <c r="CR579" s="52"/>
      <c r="CS579" s="52"/>
      <c r="CT579" s="52"/>
    </row>
    <row r="580" spans="23:98" x14ac:dyDescent="0.2"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52"/>
      <c r="BC580" s="52"/>
      <c r="BD580" s="52"/>
      <c r="BE580" s="52"/>
      <c r="BF580" s="52"/>
      <c r="BG580" s="52"/>
      <c r="BH580" s="52"/>
      <c r="BI580" s="52"/>
      <c r="BJ580" s="52"/>
      <c r="BK580" s="52"/>
      <c r="BL580" s="52"/>
      <c r="BM580" s="52"/>
      <c r="BN580" s="52"/>
      <c r="BO580" s="52"/>
      <c r="BP580" s="52"/>
      <c r="BQ580" s="52"/>
      <c r="BR580" s="52"/>
      <c r="BS580" s="52"/>
      <c r="BT580" s="52"/>
      <c r="BU580" s="52"/>
      <c r="BV580" s="52"/>
      <c r="BW580" s="52"/>
      <c r="BX580" s="52"/>
      <c r="BY580" s="52"/>
      <c r="BZ580" s="52"/>
      <c r="CA580" s="52"/>
      <c r="CB580" s="52"/>
      <c r="CC580" s="52"/>
      <c r="CD580" s="52"/>
      <c r="CE580" s="52"/>
      <c r="CF580" s="52"/>
      <c r="CG580" s="52"/>
      <c r="CH580" s="52"/>
      <c r="CI580" s="52"/>
      <c r="CJ580" s="52"/>
      <c r="CK580" s="52"/>
      <c r="CL580" s="52"/>
      <c r="CM580" s="52"/>
      <c r="CN580" s="52"/>
      <c r="CO580" s="52"/>
      <c r="CP580" s="52"/>
      <c r="CQ580" s="52"/>
      <c r="CR580" s="52"/>
      <c r="CS580" s="52"/>
      <c r="CT580" s="52"/>
    </row>
    <row r="581" spans="23:98" x14ac:dyDescent="0.2"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52"/>
      <c r="BC581" s="52"/>
      <c r="BD581" s="52"/>
      <c r="BE581" s="52"/>
      <c r="BF581" s="52"/>
      <c r="BG581" s="52"/>
      <c r="BH581" s="52"/>
      <c r="BI581" s="52"/>
      <c r="BJ581" s="52"/>
      <c r="BK581" s="52"/>
      <c r="BL581" s="52"/>
      <c r="BM581" s="52"/>
      <c r="BN581" s="52"/>
      <c r="BO581" s="52"/>
      <c r="BP581" s="52"/>
      <c r="BQ581" s="52"/>
      <c r="BR581" s="52"/>
      <c r="BS581" s="52"/>
      <c r="BT581" s="52"/>
      <c r="BU581" s="52"/>
      <c r="BV581" s="52"/>
      <c r="BW581" s="52"/>
      <c r="BX581" s="52"/>
      <c r="BY581" s="52"/>
      <c r="BZ581" s="52"/>
      <c r="CA581" s="52"/>
      <c r="CB581" s="52"/>
      <c r="CC581" s="52"/>
      <c r="CD581" s="52"/>
      <c r="CE581" s="52"/>
      <c r="CF581" s="52"/>
      <c r="CG581" s="52"/>
      <c r="CH581" s="52"/>
      <c r="CI581" s="52"/>
      <c r="CJ581" s="52"/>
      <c r="CK581" s="52"/>
      <c r="CL581" s="52"/>
      <c r="CM581" s="52"/>
      <c r="CN581" s="52"/>
      <c r="CO581" s="52"/>
      <c r="CP581" s="52"/>
      <c r="CQ581" s="52"/>
      <c r="CR581" s="52"/>
      <c r="CS581" s="52"/>
      <c r="CT581" s="52"/>
    </row>
    <row r="582" spans="23:98" x14ac:dyDescent="0.2"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52"/>
      <c r="BC582" s="52"/>
      <c r="BD582" s="52"/>
      <c r="BE582" s="52"/>
      <c r="BF582" s="52"/>
      <c r="BG582" s="52"/>
      <c r="BH582" s="52"/>
      <c r="BI582" s="52"/>
      <c r="BJ582" s="52"/>
      <c r="BK582" s="52"/>
      <c r="BL582" s="52"/>
      <c r="BM582" s="52"/>
      <c r="BN582" s="52"/>
      <c r="BO582" s="52"/>
      <c r="BP582" s="52"/>
      <c r="BQ582" s="52"/>
      <c r="BR582" s="52"/>
      <c r="BS582" s="52"/>
      <c r="BT582" s="52"/>
      <c r="BU582" s="52"/>
      <c r="BV582" s="52"/>
      <c r="BW582" s="52"/>
      <c r="BX582" s="52"/>
      <c r="BY582" s="52"/>
      <c r="BZ582" s="52"/>
      <c r="CA582" s="52"/>
      <c r="CB582" s="52"/>
      <c r="CC582" s="52"/>
      <c r="CD582" s="52"/>
      <c r="CE582" s="52"/>
      <c r="CF582" s="52"/>
      <c r="CG582" s="52"/>
      <c r="CH582" s="52"/>
      <c r="CI582" s="52"/>
      <c r="CJ582" s="52"/>
      <c r="CK582" s="52"/>
      <c r="CL582" s="52"/>
      <c r="CM582" s="52"/>
      <c r="CN582" s="52"/>
      <c r="CO582" s="52"/>
      <c r="CP582" s="52"/>
      <c r="CQ582" s="52"/>
      <c r="CR582" s="52"/>
      <c r="CS582" s="52"/>
      <c r="CT582" s="52"/>
    </row>
    <row r="583" spans="23:98" x14ac:dyDescent="0.2"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52"/>
      <c r="BC583" s="52"/>
      <c r="BD583" s="52"/>
      <c r="BE583" s="52"/>
      <c r="BF583" s="52"/>
      <c r="BG583" s="52"/>
      <c r="BH583" s="52"/>
      <c r="BI583" s="52"/>
      <c r="BJ583" s="52"/>
      <c r="BK583" s="52"/>
      <c r="BL583" s="52"/>
      <c r="BM583" s="52"/>
      <c r="BN583" s="52"/>
      <c r="BO583" s="52"/>
      <c r="BP583" s="52"/>
      <c r="BQ583" s="52"/>
      <c r="BR583" s="52"/>
      <c r="BS583" s="52"/>
      <c r="BT583" s="52"/>
      <c r="BU583" s="52"/>
      <c r="BV583" s="52"/>
      <c r="BW583" s="52"/>
      <c r="BX583" s="52"/>
      <c r="BY583" s="52"/>
      <c r="BZ583" s="52"/>
      <c r="CA583" s="52"/>
      <c r="CB583" s="52"/>
      <c r="CC583" s="52"/>
      <c r="CD583" s="52"/>
      <c r="CE583" s="52"/>
      <c r="CF583" s="52"/>
      <c r="CG583" s="52"/>
      <c r="CH583" s="52"/>
      <c r="CI583" s="52"/>
      <c r="CJ583" s="52"/>
      <c r="CK583" s="52"/>
      <c r="CL583" s="52"/>
      <c r="CM583" s="52"/>
      <c r="CN583" s="52"/>
      <c r="CO583" s="52"/>
      <c r="CP583" s="52"/>
      <c r="CQ583" s="52"/>
      <c r="CR583" s="52"/>
      <c r="CS583" s="52"/>
      <c r="CT583" s="52"/>
    </row>
    <row r="584" spans="23:98" x14ac:dyDescent="0.2"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52"/>
      <c r="BC584" s="52"/>
      <c r="BD584" s="52"/>
      <c r="BE584" s="52"/>
      <c r="BF584" s="52"/>
      <c r="BG584" s="52"/>
      <c r="BH584" s="52"/>
      <c r="BI584" s="52"/>
      <c r="BJ584" s="52"/>
      <c r="BK584" s="52"/>
      <c r="BL584" s="52"/>
      <c r="BM584" s="52"/>
      <c r="BN584" s="52"/>
      <c r="BO584" s="52"/>
      <c r="BP584" s="52"/>
      <c r="BQ584" s="52"/>
      <c r="BR584" s="52"/>
      <c r="BS584" s="52"/>
      <c r="BT584" s="52"/>
      <c r="BU584" s="52"/>
      <c r="BV584" s="52"/>
      <c r="BW584" s="52"/>
      <c r="BX584" s="52"/>
      <c r="BY584" s="52"/>
      <c r="BZ584" s="52"/>
      <c r="CA584" s="52"/>
      <c r="CB584" s="52"/>
      <c r="CC584" s="52"/>
      <c r="CD584" s="52"/>
      <c r="CE584" s="52"/>
      <c r="CF584" s="52"/>
      <c r="CG584" s="52"/>
      <c r="CH584" s="52"/>
      <c r="CI584" s="52"/>
      <c r="CJ584" s="52"/>
      <c r="CK584" s="52"/>
      <c r="CL584" s="52"/>
      <c r="CM584" s="52"/>
      <c r="CN584" s="52"/>
      <c r="CO584" s="52"/>
      <c r="CP584" s="52"/>
      <c r="CQ584" s="52"/>
      <c r="CR584" s="52"/>
      <c r="CS584" s="52"/>
      <c r="CT584" s="52"/>
    </row>
    <row r="585" spans="23:98" x14ac:dyDescent="0.2"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52"/>
      <c r="BC585" s="52"/>
      <c r="BD585" s="52"/>
      <c r="BE585" s="52"/>
      <c r="BF585" s="52"/>
      <c r="BG585" s="52"/>
      <c r="BH585" s="52"/>
      <c r="BI585" s="52"/>
      <c r="BJ585" s="52"/>
      <c r="BK585" s="52"/>
      <c r="BL585" s="52"/>
      <c r="BM585" s="52"/>
      <c r="BN585" s="52"/>
      <c r="BO585" s="52"/>
      <c r="BP585" s="52"/>
      <c r="BQ585" s="52"/>
      <c r="BR585" s="52"/>
      <c r="BS585" s="52"/>
      <c r="BT585" s="52"/>
      <c r="BU585" s="52"/>
      <c r="BV585" s="52"/>
      <c r="BW585" s="52"/>
      <c r="BX585" s="52"/>
      <c r="BY585" s="52"/>
      <c r="BZ585" s="52"/>
      <c r="CA585" s="52"/>
      <c r="CB585" s="52"/>
      <c r="CC585" s="52"/>
      <c r="CD585" s="52"/>
      <c r="CE585" s="52"/>
      <c r="CF585" s="52"/>
      <c r="CG585" s="52"/>
      <c r="CH585" s="52"/>
      <c r="CI585" s="52"/>
      <c r="CJ585" s="52"/>
      <c r="CK585" s="52"/>
      <c r="CL585" s="52"/>
      <c r="CM585" s="52"/>
      <c r="CN585" s="52"/>
      <c r="CO585" s="52"/>
      <c r="CP585" s="52"/>
      <c r="CQ585" s="52"/>
      <c r="CR585" s="52"/>
      <c r="CS585" s="52"/>
      <c r="CT585" s="52"/>
    </row>
    <row r="586" spans="23:98" x14ac:dyDescent="0.2"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52"/>
      <c r="BC586" s="52"/>
      <c r="BD586" s="52"/>
      <c r="BE586" s="52"/>
      <c r="BF586" s="52"/>
      <c r="BG586" s="52"/>
      <c r="BH586" s="52"/>
      <c r="BI586" s="52"/>
      <c r="BJ586" s="52"/>
      <c r="BK586" s="52"/>
      <c r="BL586" s="52"/>
      <c r="BM586" s="52"/>
      <c r="BN586" s="52"/>
      <c r="BO586" s="52"/>
      <c r="BP586" s="52"/>
      <c r="BQ586" s="52"/>
      <c r="BR586" s="52"/>
      <c r="BS586" s="52"/>
      <c r="BT586" s="52"/>
      <c r="BU586" s="52"/>
      <c r="BV586" s="52"/>
      <c r="BW586" s="52"/>
      <c r="BX586" s="52"/>
      <c r="BY586" s="52"/>
      <c r="BZ586" s="52"/>
      <c r="CA586" s="52"/>
      <c r="CB586" s="52"/>
      <c r="CC586" s="52"/>
      <c r="CD586" s="52"/>
      <c r="CE586" s="52"/>
      <c r="CF586" s="52"/>
      <c r="CG586" s="52"/>
      <c r="CH586" s="52"/>
      <c r="CI586" s="52"/>
      <c r="CJ586" s="52"/>
      <c r="CK586" s="52"/>
      <c r="CL586" s="52"/>
      <c r="CM586" s="52"/>
      <c r="CN586" s="52"/>
      <c r="CO586" s="52"/>
      <c r="CP586" s="52"/>
      <c r="CQ586" s="52"/>
      <c r="CR586" s="52"/>
      <c r="CS586" s="52"/>
      <c r="CT586" s="52"/>
    </row>
    <row r="587" spans="23:98" x14ac:dyDescent="0.2"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52"/>
      <c r="BC587" s="52"/>
      <c r="BD587" s="52"/>
      <c r="BE587" s="52"/>
      <c r="BF587" s="52"/>
      <c r="BG587" s="52"/>
      <c r="BH587" s="52"/>
      <c r="BI587" s="52"/>
      <c r="BJ587" s="52"/>
      <c r="BK587" s="52"/>
      <c r="BL587" s="52"/>
      <c r="BM587" s="52"/>
      <c r="BN587" s="52"/>
      <c r="BO587" s="52"/>
      <c r="BP587" s="52"/>
      <c r="BQ587" s="52"/>
      <c r="BR587" s="52"/>
      <c r="BS587" s="52"/>
      <c r="BT587" s="52"/>
      <c r="BU587" s="52"/>
      <c r="BV587" s="52"/>
      <c r="BW587" s="52"/>
      <c r="BX587" s="52"/>
      <c r="BY587" s="52"/>
      <c r="BZ587" s="52"/>
      <c r="CA587" s="52"/>
      <c r="CB587" s="52"/>
      <c r="CC587" s="52"/>
      <c r="CD587" s="52"/>
      <c r="CE587" s="52"/>
      <c r="CF587" s="52"/>
      <c r="CG587" s="52"/>
      <c r="CH587" s="52"/>
      <c r="CI587" s="52"/>
      <c r="CJ587" s="52"/>
      <c r="CK587" s="52"/>
      <c r="CL587" s="52"/>
      <c r="CM587" s="52"/>
      <c r="CN587" s="52"/>
      <c r="CO587" s="52"/>
      <c r="CP587" s="52"/>
      <c r="CQ587" s="52"/>
      <c r="CR587" s="52"/>
      <c r="CS587" s="52"/>
      <c r="CT587" s="52"/>
    </row>
    <row r="588" spans="23:98" x14ac:dyDescent="0.2"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52"/>
      <c r="BC588" s="52"/>
      <c r="BD588" s="52"/>
      <c r="BE588" s="52"/>
      <c r="BF588" s="52"/>
      <c r="BG588" s="52"/>
      <c r="BH588" s="52"/>
      <c r="BI588" s="52"/>
      <c r="BJ588" s="52"/>
      <c r="BK588" s="52"/>
      <c r="BL588" s="52"/>
      <c r="BM588" s="52"/>
      <c r="BN588" s="52"/>
      <c r="BO588" s="52"/>
      <c r="BP588" s="52"/>
      <c r="BQ588" s="52"/>
      <c r="BR588" s="52"/>
      <c r="BS588" s="52"/>
      <c r="BT588" s="52"/>
      <c r="BU588" s="52"/>
      <c r="BV588" s="52"/>
      <c r="BW588" s="52"/>
      <c r="BX588" s="52"/>
      <c r="BY588" s="52"/>
      <c r="BZ588" s="52"/>
      <c r="CA588" s="52"/>
      <c r="CB588" s="52"/>
      <c r="CC588" s="52"/>
      <c r="CD588" s="52"/>
      <c r="CE588" s="52"/>
      <c r="CF588" s="52"/>
      <c r="CG588" s="52"/>
      <c r="CH588" s="52"/>
      <c r="CI588" s="52"/>
      <c r="CJ588" s="52"/>
      <c r="CK588" s="52"/>
      <c r="CL588" s="52"/>
      <c r="CM588" s="52"/>
      <c r="CN588" s="52"/>
      <c r="CO588" s="52"/>
      <c r="CP588" s="52"/>
      <c r="CQ588" s="52"/>
      <c r="CR588" s="52"/>
      <c r="CS588" s="52"/>
      <c r="CT588" s="52"/>
    </row>
    <row r="589" spans="23:98" x14ac:dyDescent="0.2"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  <c r="BB589" s="52"/>
      <c r="BC589" s="52"/>
      <c r="BD589" s="52"/>
      <c r="BE589" s="52"/>
      <c r="BF589" s="52"/>
      <c r="BG589" s="52"/>
      <c r="BH589" s="52"/>
      <c r="BI589" s="52"/>
      <c r="BJ589" s="52"/>
      <c r="BK589" s="52"/>
      <c r="BL589" s="52"/>
      <c r="BM589" s="52"/>
      <c r="BN589" s="52"/>
      <c r="BO589" s="52"/>
      <c r="BP589" s="52"/>
      <c r="BQ589" s="52"/>
      <c r="BR589" s="52"/>
      <c r="BS589" s="52"/>
      <c r="BT589" s="52"/>
      <c r="BU589" s="52"/>
      <c r="BV589" s="52"/>
      <c r="BW589" s="52"/>
      <c r="BX589" s="52"/>
      <c r="BY589" s="52"/>
      <c r="BZ589" s="52"/>
      <c r="CA589" s="52"/>
      <c r="CB589" s="52"/>
      <c r="CC589" s="52"/>
      <c r="CD589" s="52"/>
      <c r="CE589" s="52"/>
      <c r="CF589" s="52"/>
      <c r="CG589" s="52"/>
      <c r="CH589" s="52"/>
      <c r="CI589" s="52"/>
      <c r="CJ589" s="52"/>
      <c r="CK589" s="52"/>
      <c r="CL589" s="52"/>
      <c r="CM589" s="52"/>
      <c r="CN589" s="52"/>
      <c r="CO589" s="52"/>
      <c r="CP589" s="52"/>
      <c r="CQ589" s="52"/>
      <c r="CR589" s="52"/>
      <c r="CS589" s="52"/>
      <c r="CT589" s="52"/>
    </row>
    <row r="590" spans="23:98" x14ac:dyDescent="0.2"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52"/>
      <c r="BC590" s="52"/>
      <c r="BD590" s="52"/>
      <c r="BE590" s="52"/>
      <c r="BF590" s="52"/>
      <c r="BG590" s="52"/>
      <c r="BH590" s="52"/>
      <c r="BI590" s="52"/>
      <c r="BJ590" s="52"/>
      <c r="BK590" s="52"/>
      <c r="BL590" s="52"/>
      <c r="BM590" s="52"/>
      <c r="BN590" s="52"/>
      <c r="BO590" s="52"/>
      <c r="BP590" s="52"/>
      <c r="BQ590" s="52"/>
      <c r="BR590" s="52"/>
      <c r="BS590" s="52"/>
      <c r="BT590" s="52"/>
      <c r="BU590" s="52"/>
      <c r="BV590" s="52"/>
      <c r="BW590" s="52"/>
      <c r="BX590" s="52"/>
      <c r="BY590" s="52"/>
      <c r="BZ590" s="52"/>
      <c r="CA590" s="52"/>
      <c r="CB590" s="52"/>
      <c r="CC590" s="52"/>
      <c r="CD590" s="52"/>
      <c r="CE590" s="52"/>
      <c r="CF590" s="52"/>
      <c r="CG590" s="52"/>
      <c r="CH590" s="52"/>
      <c r="CI590" s="52"/>
      <c r="CJ590" s="52"/>
      <c r="CK590" s="52"/>
      <c r="CL590" s="52"/>
      <c r="CM590" s="52"/>
      <c r="CN590" s="52"/>
      <c r="CO590" s="52"/>
      <c r="CP590" s="52"/>
      <c r="CQ590" s="52"/>
      <c r="CR590" s="52"/>
      <c r="CS590" s="52"/>
      <c r="CT590" s="52"/>
    </row>
    <row r="591" spans="23:98" x14ac:dyDescent="0.2"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2"/>
      <c r="AV591" s="52"/>
      <c r="AW591" s="52"/>
      <c r="AX591" s="52"/>
      <c r="AY591" s="52"/>
      <c r="AZ591" s="52"/>
      <c r="BA591" s="52"/>
      <c r="BB591" s="52"/>
      <c r="BC591" s="52"/>
      <c r="BD591" s="52"/>
      <c r="BE591" s="52"/>
      <c r="BF591" s="52"/>
      <c r="BG591" s="52"/>
      <c r="BH591" s="52"/>
      <c r="BI591" s="52"/>
      <c r="BJ591" s="52"/>
      <c r="BK591" s="52"/>
      <c r="BL591" s="52"/>
      <c r="BM591" s="52"/>
      <c r="BN591" s="52"/>
      <c r="BO591" s="52"/>
      <c r="BP591" s="52"/>
      <c r="BQ591" s="52"/>
      <c r="BR591" s="52"/>
      <c r="BS591" s="52"/>
      <c r="BT591" s="52"/>
      <c r="BU591" s="52"/>
      <c r="BV591" s="52"/>
      <c r="BW591" s="52"/>
      <c r="BX591" s="52"/>
      <c r="BY591" s="52"/>
      <c r="BZ591" s="52"/>
      <c r="CA591" s="52"/>
      <c r="CB591" s="52"/>
      <c r="CC591" s="52"/>
      <c r="CD591" s="52"/>
      <c r="CE591" s="52"/>
      <c r="CF591" s="52"/>
      <c r="CG591" s="52"/>
      <c r="CH591" s="52"/>
      <c r="CI591" s="52"/>
      <c r="CJ591" s="52"/>
      <c r="CK591" s="52"/>
      <c r="CL591" s="52"/>
      <c r="CM591" s="52"/>
      <c r="CN591" s="52"/>
      <c r="CO591" s="52"/>
      <c r="CP591" s="52"/>
      <c r="CQ591" s="52"/>
      <c r="CR591" s="52"/>
      <c r="CS591" s="52"/>
      <c r="CT591" s="52"/>
    </row>
    <row r="592" spans="23:98" x14ac:dyDescent="0.2"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52"/>
      <c r="BC592" s="52"/>
      <c r="BD592" s="52"/>
      <c r="BE592" s="52"/>
      <c r="BF592" s="52"/>
      <c r="BG592" s="52"/>
      <c r="BH592" s="52"/>
      <c r="BI592" s="52"/>
      <c r="BJ592" s="52"/>
      <c r="BK592" s="52"/>
      <c r="BL592" s="52"/>
      <c r="BM592" s="52"/>
      <c r="BN592" s="52"/>
      <c r="BO592" s="52"/>
      <c r="BP592" s="52"/>
      <c r="BQ592" s="52"/>
      <c r="BR592" s="52"/>
      <c r="BS592" s="52"/>
      <c r="BT592" s="52"/>
      <c r="BU592" s="52"/>
      <c r="BV592" s="52"/>
      <c r="BW592" s="52"/>
      <c r="BX592" s="52"/>
      <c r="BY592" s="52"/>
      <c r="BZ592" s="52"/>
      <c r="CA592" s="52"/>
      <c r="CB592" s="52"/>
      <c r="CC592" s="52"/>
      <c r="CD592" s="52"/>
      <c r="CE592" s="52"/>
      <c r="CF592" s="52"/>
      <c r="CG592" s="52"/>
      <c r="CH592" s="52"/>
      <c r="CI592" s="52"/>
      <c r="CJ592" s="52"/>
      <c r="CK592" s="52"/>
      <c r="CL592" s="52"/>
      <c r="CM592" s="52"/>
      <c r="CN592" s="52"/>
      <c r="CO592" s="52"/>
      <c r="CP592" s="52"/>
      <c r="CQ592" s="52"/>
      <c r="CR592" s="52"/>
      <c r="CS592" s="52"/>
      <c r="CT592" s="52"/>
    </row>
    <row r="593" spans="23:98" x14ac:dyDescent="0.2"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52"/>
      <c r="BC593" s="52"/>
      <c r="BD593" s="52"/>
      <c r="BE593" s="52"/>
      <c r="BF593" s="52"/>
      <c r="BG593" s="52"/>
      <c r="BH593" s="52"/>
      <c r="BI593" s="52"/>
      <c r="BJ593" s="52"/>
      <c r="BK593" s="52"/>
      <c r="BL593" s="52"/>
      <c r="BM593" s="52"/>
      <c r="BN593" s="52"/>
      <c r="BO593" s="52"/>
      <c r="BP593" s="52"/>
      <c r="BQ593" s="52"/>
      <c r="BR593" s="52"/>
      <c r="BS593" s="52"/>
      <c r="BT593" s="52"/>
      <c r="BU593" s="52"/>
      <c r="BV593" s="52"/>
      <c r="BW593" s="52"/>
      <c r="BX593" s="52"/>
      <c r="BY593" s="52"/>
      <c r="BZ593" s="52"/>
      <c r="CA593" s="52"/>
      <c r="CB593" s="52"/>
      <c r="CC593" s="52"/>
      <c r="CD593" s="52"/>
      <c r="CE593" s="52"/>
      <c r="CF593" s="52"/>
      <c r="CG593" s="52"/>
      <c r="CH593" s="52"/>
      <c r="CI593" s="52"/>
      <c r="CJ593" s="52"/>
      <c r="CK593" s="52"/>
      <c r="CL593" s="52"/>
      <c r="CM593" s="52"/>
      <c r="CN593" s="52"/>
      <c r="CO593" s="52"/>
      <c r="CP593" s="52"/>
      <c r="CQ593" s="52"/>
      <c r="CR593" s="52"/>
      <c r="CS593" s="52"/>
      <c r="CT593" s="52"/>
    </row>
    <row r="594" spans="23:98" x14ac:dyDescent="0.2"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52"/>
      <c r="BC594" s="52"/>
      <c r="BD594" s="52"/>
      <c r="BE594" s="52"/>
      <c r="BF594" s="52"/>
      <c r="BG594" s="52"/>
      <c r="BH594" s="52"/>
      <c r="BI594" s="52"/>
      <c r="BJ594" s="52"/>
      <c r="BK594" s="52"/>
      <c r="BL594" s="52"/>
      <c r="BM594" s="52"/>
      <c r="BN594" s="52"/>
      <c r="BO594" s="52"/>
      <c r="BP594" s="52"/>
      <c r="BQ594" s="52"/>
      <c r="BR594" s="52"/>
      <c r="BS594" s="52"/>
      <c r="BT594" s="52"/>
      <c r="BU594" s="52"/>
      <c r="BV594" s="52"/>
      <c r="BW594" s="52"/>
      <c r="BX594" s="52"/>
      <c r="BY594" s="52"/>
      <c r="BZ594" s="52"/>
      <c r="CA594" s="52"/>
      <c r="CB594" s="52"/>
      <c r="CC594" s="52"/>
      <c r="CD594" s="52"/>
      <c r="CE594" s="52"/>
      <c r="CF594" s="52"/>
      <c r="CG594" s="52"/>
      <c r="CH594" s="52"/>
      <c r="CI594" s="52"/>
      <c r="CJ594" s="52"/>
      <c r="CK594" s="52"/>
      <c r="CL594" s="52"/>
      <c r="CM594" s="52"/>
      <c r="CN594" s="52"/>
      <c r="CO594" s="52"/>
      <c r="CP594" s="52"/>
      <c r="CQ594" s="52"/>
      <c r="CR594" s="52"/>
      <c r="CS594" s="52"/>
      <c r="CT594" s="52"/>
    </row>
    <row r="595" spans="23:98" x14ac:dyDescent="0.2"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52"/>
      <c r="BC595" s="52"/>
      <c r="BD595" s="52"/>
      <c r="BE595" s="52"/>
      <c r="BF595" s="52"/>
      <c r="BG595" s="52"/>
      <c r="BH595" s="52"/>
      <c r="BI595" s="52"/>
      <c r="BJ595" s="52"/>
      <c r="BK595" s="52"/>
      <c r="BL595" s="52"/>
      <c r="BM595" s="52"/>
      <c r="BN595" s="52"/>
      <c r="BO595" s="52"/>
      <c r="BP595" s="52"/>
      <c r="BQ595" s="52"/>
      <c r="BR595" s="52"/>
      <c r="BS595" s="52"/>
      <c r="BT595" s="52"/>
      <c r="BU595" s="52"/>
      <c r="BV595" s="52"/>
      <c r="BW595" s="52"/>
      <c r="BX595" s="52"/>
      <c r="BY595" s="52"/>
      <c r="BZ595" s="52"/>
      <c r="CA595" s="52"/>
      <c r="CB595" s="52"/>
      <c r="CC595" s="52"/>
      <c r="CD595" s="52"/>
      <c r="CE595" s="52"/>
      <c r="CF595" s="52"/>
      <c r="CG595" s="52"/>
      <c r="CH595" s="52"/>
      <c r="CI595" s="52"/>
      <c r="CJ595" s="52"/>
      <c r="CK595" s="52"/>
      <c r="CL595" s="52"/>
      <c r="CM595" s="52"/>
      <c r="CN595" s="52"/>
      <c r="CO595" s="52"/>
      <c r="CP595" s="52"/>
      <c r="CQ595" s="52"/>
      <c r="CR595" s="52"/>
      <c r="CS595" s="52"/>
      <c r="CT595" s="52"/>
    </row>
    <row r="596" spans="23:98" x14ac:dyDescent="0.2"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52"/>
      <c r="BC596" s="52"/>
      <c r="BD596" s="52"/>
      <c r="BE596" s="52"/>
      <c r="BF596" s="52"/>
      <c r="BG596" s="52"/>
      <c r="BH596" s="52"/>
      <c r="BI596" s="52"/>
      <c r="BJ596" s="52"/>
      <c r="BK596" s="52"/>
      <c r="BL596" s="52"/>
      <c r="BM596" s="52"/>
      <c r="BN596" s="52"/>
      <c r="BO596" s="52"/>
      <c r="BP596" s="52"/>
      <c r="BQ596" s="52"/>
      <c r="BR596" s="52"/>
      <c r="BS596" s="52"/>
      <c r="BT596" s="52"/>
      <c r="BU596" s="52"/>
      <c r="BV596" s="52"/>
      <c r="BW596" s="52"/>
      <c r="BX596" s="52"/>
      <c r="BY596" s="52"/>
      <c r="BZ596" s="52"/>
      <c r="CA596" s="52"/>
      <c r="CB596" s="52"/>
      <c r="CC596" s="52"/>
      <c r="CD596" s="52"/>
      <c r="CE596" s="52"/>
      <c r="CF596" s="52"/>
      <c r="CG596" s="52"/>
      <c r="CH596" s="52"/>
      <c r="CI596" s="52"/>
      <c r="CJ596" s="52"/>
      <c r="CK596" s="52"/>
      <c r="CL596" s="52"/>
      <c r="CM596" s="52"/>
      <c r="CN596" s="52"/>
      <c r="CO596" s="52"/>
      <c r="CP596" s="52"/>
      <c r="CQ596" s="52"/>
      <c r="CR596" s="52"/>
      <c r="CS596" s="52"/>
      <c r="CT596" s="52"/>
    </row>
    <row r="597" spans="23:98" x14ac:dyDescent="0.2"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52"/>
      <c r="BC597" s="52"/>
      <c r="BD597" s="52"/>
      <c r="BE597" s="52"/>
      <c r="BF597" s="52"/>
      <c r="BG597" s="52"/>
      <c r="BH597" s="52"/>
      <c r="BI597" s="52"/>
      <c r="BJ597" s="52"/>
      <c r="BK597" s="52"/>
      <c r="BL597" s="52"/>
      <c r="BM597" s="52"/>
      <c r="BN597" s="52"/>
      <c r="BO597" s="52"/>
      <c r="BP597" s="52"/>
      <c r="BQ597" s="52"/>
      <c r="BR597" s="52"/>
      <c r="BS597" s="52"/>
      <c r="BT597" s="52"/>
      <c r="BU597" s="52"/>
      <c r="BV597" s="52"/>
      <c r="BW597" s="52"/>
      <c r="BX597" s="52"/>
      <c r="BY597" s="52"/>
      <c r="BZ597" s="52"/>
      <c r="CA597" s="52"/>
      <c r="CB597" s="52"/>
      <c r="CC597" s="52"/>
      <c r="CD597" s="52"/>
      <c r="CE597" s="52"/>
      <c r="CF597" s="52"/>
      <c r="CG597" s="52"/>
      <c r="CH597" s="52"/>
      <c r="CI597" s="52"/>
      <c r="CJ597" s="52"/>
      <c r="CK597" s="52"/>
      <c r="CL597" s="52"/>
      <c r="CM597" s="52"/>
      <c r="CN597" s="52"/>
      <c r="CO597" s="52"/>
      <c r="CP597" s="52"/>
      <c r="CQ597" s="52"/>
      <c r="CR597" s="52"/>
      <c r="CS597" s="52"/>
      <c r="CT597" s="52"/>
    </row>
    <row r="598" spans="23:98" x14ac:dyDescent="0.2"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52"/>
      <c r="BC598" s="52"/>
      <c r="BD598" s="52"/>
      <c r="BE598" s="52"/>
      <c r="BF598" s="52"/>
      <c r="BG598" s="52"/>
      <c r="BH598" s="52"/>
      <c r="BI598" s="52"/>
      <c r="BJ598" s="52"/>
      <c r="BK598" s="52"/>
      <c r="BL598" s="52"/>
      <c r="BM598" s="52"/>
      <c r="BN598" s="52"/>
      <c r="BO598" s="52"/>
      <c r="BP598" s="52"/>
      <c r="BQ598" s="52"/>
      <c r="BR598" s="52"/>
      <c r="BS598" s="52"/>
      <c r="BT598" s="52"/>
      <c r="BU598" s="52"/>
      <c r="BV598" s="52"/>
      <c r="BW598" s="52"/>
      <c r="BX598" s="52"/>
      <c r="BY598" s="52"/>
      <c r="BZ598" s="52"/>
      <c r="CA598" s="52"/>
      <c r="CB598" s="52"/>
      <c r="CC598" s="52"/>
      <c r="CD598" s="52"/>
      <c r="CE598" s="52"/>
      <c r="CF598" s="52"/>
      <c r="CG598" s="52"/>
      <c r="CH598" s="52"/>
      <c r="CI598" s="52"/>
      <c r="CJ598" s="52"/>
      <c r="CK598" s="52"/>
      <c r="CL598" s="52"/>
      <c r="CM598" s="52"/>
      <c r="CN598" s="52"/>
      <c r="CO598" s="52"/>
      <c r="CP598" s="52"/>
      <c r="CQ598" s="52"/>
      <c r="CR598" s="52"/>
      <c r="CS598" s="52"/>
      <c r="CT598" s="52"/>
    </row>
    <row r="599" spans="23:98" x14ac:dyDescent="0.2"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52"/>
      <c r="BC599" s="52"/>
      <c r="BD599" s="52"/>
      <c r="BE599" s="52"/>
      <c r="BF599" s="52"/>
      <c r="BG599" s="52"/>
      <c r="BH599" s="52"/>
      <c r="BI599" s="52"/>
      <c r="BJ599" s="52"/>
      <c r="BK599" s="52"/>
      <c r="BL599" s="52"/>
      <c r="BM599" s="52"/>
      <c r="BN599" s="52"/>
      <c r="BO599" s="52"/>
      <c r="BP599" s="52"/>
      <c r="BQ599" s="52"/>
      <c r="BR599" s="52"/>
      <c r="BS599" s="52"/>
      <c r="BT599" s="52"/>
      <c r="BU599" s="52"/>
      <c r="BV599" s="52"/>
      <c r="BW599" s="52"/>
      <c r="BX599" s="52"/>
      <c r="BY599" s="52"/>
      <c r="BZ599" s="52"/>
      <c r="CA599" s="52"/>
      <c r="CB599" s="52"/>
      <c r="CC599" s="52"/>
      <c r="CD599" s="52"/>
      <c r="CE599" s="52"/>
      <c r="CF599" s="52"/>
      <c r="CG599" s="52"/>
      <c r="CH599" s="52"/>
      <c r="CI599" s="52"/>
      <c r="CJ599" s="52"/>
      <c r="CK599" s="52"/>
      <c r="CL599" s="52"/>
      <c r="CM599" s="52"/>
      <c r="CN599" s="52"/>
      <c r="CO599" s="52"/>
      <c r="CP599" s="52"/>
      <c r="CQ599" s="52"/>
      <c r="CR599" s="52"/>
      <c r="CS599" s="52"/>
      <c r="CT599" s="52"/>
    </row>
    <row r="600" spans="23:98" x14ac:dyDescent="0.2"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52"/>
      <c r="BC600" s="52"/>
      <c r="BD600" s="52"/>
      <c r="BE600" s="52"/>
      <c r="BF600" s="52"/>
      <c r="BG600" s="52"/>
      <c r="BH600" s="52"/>
      <c r="BI600" s="52"/>
      <c r="BJ600" s="52"/>
      <c r="BK600" s="52"/>
      <c r="BL600" s="52"/>
      <c r="BM600" s="52"/>
      <c r="BN600" s="52"/>
      <c r="BO600" s="52"/>
      <c r="BP600" s="52"/>
      <c r="BQ600" s="52"/>
      <c r="BR600" s="52"/>
      <c r="BS600" s="52"/>
      <c r="BT600" s="52"/>
      <c r="BU600" s="52"/>
      <c r="BV600" s="52"/>
      <c r="BW600" s="52"/>
      <c r="BX600" s="52"/>
      <c r="BY600" s="52"/>
      <c r="BZ600" s="52"/>
      <c r="CA600" s="52"/>
      <c r="CB600" s="52"/>
      <c r="CC600" s="52"/>
      <c r="CD600" s="52"/>
      <c r="CE600" s="52"/>
      <c r="CF600" s="52"/>
      <c r="CG600" s="52"/>
      <c r="CH600" s="52"/>
      <c r="CI600" s="52"/>
      <c r="CJ600" s="52"/>
      <c r="CK600" s="52"/>
      <c r="CL600" s="52"/>
      <c r="CM600" s="52"/>
      <c r="CN600" s="52"/>
      <c r="CO600" s="52"/>
      <c r="CP600" s="52"/>
      <c r="CQ600" s="52"/>
      <c r="CR600" s="52"/>
      <c r="CS600" s="52"/>
      <c r="CT600" s="52"/>
    </row>
    <row r="601" spans="23:98" x14ac:dyDescent="0.2"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  <c r="BB601" s="52"/>
      <c r="BC601" s="52"/>
      <c r="BD601" s="52"/>
      <c r="BE601" s="52"/>
      <c r="BF601" s="52"/>
      <c r="BG601" s="52"/>
      <c r="BH601" s="52"/>
      <c r="BI601" s="52"/>
      <c r="BJ601" s="52"/>
      <c r="BK601" s="52"/>
      <c r="BL601" s="52"/>
      <c r="BM601" s="52"/>
      <c r="BN601" s="52"/>
      <c r="BO601" s="52"/>
      <c r="BP601" s="52"/>
      <c r="BQ601" s="52"/>
      <c r="BR601" s="52"/>
      <c r="BS601" s="52"/>
      <c r="BT601" s="52"/>
      <c r="BU601" s="52"/>
      <c r="BV601" s="52"/>
      <c r="BW601" s="52"/>
      <c r="BX601" s="52"/>
      <c r="BY601" s="52"/>
      <c r="BZ601" s="52"/>
      <c r="CA601" s="52"/>
      <c r="CB601" s="52"/>
      <c r="CC601" s="52"/>
      <c r="CD601" s="52"/>
      <c r="CE601" s="52"/>
      <c r="CF601" s="52"/>
      <c r="CG601" s="52"/>
      <c r="CH601" s="52"/>
      <c r="CI601" s="52"/>
      <c r="CJ601" s="52"/>
      <c r="CK601" s="52"/>
      <c r="CL601" s="52"/>
      <c r="CM601" s="52"/>
      <c r="CN601" s="52"/>
      <c r="CO601" s="52"/>
      <c r="CP601" s="52"/>
      <c r="CQ601" s="52"/>
      <c r="CR601" s="52"/>
      <c r="CS601" s="52"/>
      <c r="CT601" s="52"/>
    </row>
    <row r="602" spans="23:98" x14ac:dyDescent="0.2"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52"/>
      <c r="BC602" s="52"/>
      <c r="BD602" s="52"/>
      <c r="BE602" s="52"/>
      <c r="BF602" s="52"/>
      <c r="BG602" s="52"/>
      <c r="BH602" s="52"/>
      <c r="BI602" s="52"/>
      <c r="BJ602" s="52"/>
      <c r="BK602" s="52"/>
      <c r="BL602" s="52"/>
      <c r="BM602" s="52"/>
      <c r="BN602" s="52"/>
      <c r="BO602" s="52"/>
      <c r="BP602" s="52"/>
      <c r="BQ602" s="52"/>
      <c r="BR602" s="52"/>
      <c r="BS602" s="52"/>
      <c r="BT602" s="52"/>
      <c r="BU602" s="52"/>
      <c r="BV602" s="52"/>
      <c r="BW602" s="52"/>
      <c r="BX602" s="52"/>
      <c r="BY602" s="52"/>
      <c r="BZ602" s="52"/>
      <c r="CA602" s="52"/>
      <c r="CB602" s="52"/>
      <c r="CC602" s="52"/>
      <c r="CD602" s="52"/>
      <c r="CE602" s="52"/>
      <c r="CF602" s="52"/>
      <c r="CG602" s="52"/>
      <c r="CH602" s="52"/>
      <c r="CI602" s="52"/>
      <c r="CJ602" s="52"/>
      <c r="CK602" s="52"/>
      <c r="CL602" s="52"/>
      <c r="CM602" s="52"/>
      <c r="CN602" s="52"/>
      <c r="CO602" s="52"/>
      <c r="CP602" s="52"/>
      <c r="CQ602" s="52"/>
      <c r="CR602" s="52"/>
      <c r="CS602" s="52"/>
      <c r="CT602" s="52"/>
    </row>
    <row r="603" spans="23:98" x14ac:dyDescent="0.2"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52"/>
      <c r="BC603" s="52"/>
      <c r="BD603" s="52"/>
      <c r="BE603" s="52"/>
      <c r="BF603" s="52"/>
      <c r="BG603" s="52"/>
      <c r="BH603" s="52"/>
      <c r="BI603" s="52"/>
      <c r="BJ603" s="52"/>
      <c r="BK603" s="52"/>
      <c r="BL603" s="52"/>
      <c r="BM603" s="52"/>
      <c r="BN603" s="52"/>
      <c r="BO603" s="52"/>
      <c r="BP603" s="52"/>
      <c r="BQ603" s="52"/>
      <c r="BR603" s="52"/>
      <c r="BS603" s="52"/>
      <c r="BT603" s="52"/>
      <c r="BU603" s="52"/>
      <c r="BV603" s="52"/>
      <c r="BW603" s="52"/>
      <c r="BX603" s="52"/>
      <c r="BY603" s="52"/>
      <c r="BZ603" s="52"/>
      <c r="CA603" s="52"/>
      <c r="CB603" s="52"/>
      <c r="CC603" s="52"/>
      <c r="CD603" s="52"/>
      <c r="CE603" s="52"/>
      <c r="CF603" s="52"/>
      <c r="CG603" s="52"/>
      <c r="CH603" s="52"/>
      <c r="CI603" s="52"/>
      <c r="CJ603" s="52"/>
      <c r="CK603" s="52"/>
      <c r="CL603" s="52"/>
      <c r="CM603" s="52"/>
      <c r="CN603" s="52"/>
      <c r="CO603" s="52"/>
      <c r="CP603" s="52"/>
      <c r="CQ603" s="52"/>
      <c r="CR603" s="52"/>
      <c r="CS603" s="52"/>
      <c r="CT603" s="52"/>
    </row>
    <row r="604" spans="23:98" x14ac:dyDescent="0.2"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  <c r="BB604" s="52"/>
      <c r="BC604" s="52"/>
      <c r="BD604" s="52"/>
      <c r="BE604" s="52"/>
      <c r="BF604" s="52"/>
      <c r="BG604" s="52"/>
      <c r="BH604" s="52"/>
      <c r="BI604" s="52"/>
      <c r="BJ604" s="52"/>
      <c r="BK604" s="52"/>
      <c r="BL604" s="52"/>
      <c r="BM604" s="52"/>
      <c r="BN604" s="52"/>
      <c r="BO604" s="52"/>
      <c r="BP604" s="52"/>
      <c r="BQ604" s="52"/>
      <c r="BR604" s="52"/>
      <c r="BS604" s="52"/>
      <c r="BT604" s="52"/>
      <c r="BU604" s="52"/>
      <c r="BV604" s="52"/>
      <c r="BW604" s="52"/>
      <c r="BX604" s="52"/>
      <c r="BY604" s="52"/>
      <c r="BZ604" s="52"/>
      <c r="CA604" s="52"/>
      <c r="CB604" s="52"/>
      <c r="CC604" s="52"/>
      <c r="CD604" s="52"/>
      <c r="CE604" s="52"/>
      <c r="CF604" s="52"/>
      <c r="CG604" s="52"/>
      <c r="CH604" s="52"/>
      <c r="CI604" s="52"/>
      <c r="CJ604" s="52"/>
      <c r="CK604" s="52"/>
      <c r="CL604" s="52"/>
      <c r="CM604" s="52"/>
      <c r="CN604" s="52"/>
      <c r="CO604" s="52"/>
      <c r="CP604" s="52"/>
      <c r="CQ604" s="52"/>
      <c r="CR604" s="52"/>
      <c r="CS604" s="52"/>
      <c r="CT604" s="52"/>
    </row>
    <row r="605" spans="23:98" x14ac:dyDescent="0.2"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  <c r="BB605" s="52"/>
      <c r="BC605" s="52"/>
      <c r="BD605" s="52"/>
      <c r="BE605" s="52"/>
      <c r="BF605" s="52"/>
      <c r="BG605" s="52"/>
      <c r="BH605" s="52"/>
      <c r="BI605" s="52"/>
      <c r="BJ605" s="52"/>
      <c r="BK605" s="52"/>
      <c r="BL605" s="52"/>
      <c r="BM605" s="52"/>
      <c r="BN605" s="52"/>
      <c r="BO605" s="52"/>
      <c r="BP605" s="52"/>
      <c r="BQ605" s="52"/>
      <c r="BR605" s="52"/>
      <c r="BS605" s="52"/>
      <c r="BT605" s="52"/>
      <c r="BU605" s="52"/>
      <c r="BV605" s="52"/>
      <c r="BW605" s="52"/>
      <c r="BX605" s="52"/>
      <c r="BY605" s="52"/>
      <c r="BZ605" s="52"/>
      <c r="CA605" s="52"/>
      <c r="CB605" s="52"/>
      <c r="CC605" s="52"/>
      <c r="CD605" s="52"/>
      <c r="CE605" s="52"/>
      <c r="CF605" s="52"/>
      <c r="CG605" s="52"/>
      <c r="CH605" s="52"/>
      <c r="CI605" s="52"/>
      <c r="CJ605" s="52"/>
      <c r="CK605" s="52"/>
      <c r="CL605" s="52"/>
      <c r="CM605" s="52"/>
      <c r="CN605" s="52"/>
      <c r="CO605" s="52"/>
      <c r="CP605" s="52"/>
      <c r="CQ605" s="52"/>
      <c r="CR605" s="52"/>
      <c r="CS605" s="52"/>
      <c r="CT605" s="52"/>
    </row>
    <row r="606" spans="23:98" x14ac:dyDescent="0.2"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  <c r="BB606" s="52"/>
      <c r="BC606" s="52"/>
      <c r="BD606" s="52"/>
      <c r="BE606" s="52"/>
      <c r="BF606" s="52"/>
      <c r="BG606" s="52"/>
      <c r="BH606" s="52"/>
      <c r="BI606" s="52"/>
      <c r="BJ606" s="52"/>
      <c r="BK606" s="52"/>
      <c r="BL606" s="52"/>
      <c r="BM606" s="52"/>
      <c r="BN606" s="52"/>
      <c r="BO606" s="52"/>
      <c r="BP606" s="52"/>
      <c r="BQ606" s="52"/>
      <c r="BR606" s="52"/>
      <c r="BS606" s="52"/>
      <c r="BT606" s="52"/>
      <c r="BU606" s="52"/>
      <c r="BV606" s="52"/>
      <c r="BW606" s="52"/>
      <c r="BX606" s="52"/>
      <c r="BY606" s="52"/>
      <c r="BZ606" s="52"/>
      <c r="CA606" s="52"/>
      <c r="CB606" s="52"/>
      <c r="CC606" s="52"/>
      <c r="CD606" s="52"/>
      <c r="CE606" s="52"/>
      <c r="CF606" s="52"/>
      <c r="CG606" s="52"/>
      <c r="CH606" s="52"/>
      <c r="CI606" s="52"/>
      <c r="CJ606" s="52"/>
      <c r="CK606" s="52"/>
      <c r="CL606" s="52"/>
      <c r="CM606" s="52"/>
      <c r="CN606" s="52"/>
      <c r="CO606" s="52"/>
      <c r="CP606" s="52"/>
      <c r="CQ606" s="52"/>
      <c r="CR606" s="52"/>
      <c r="CS606" s="52"/>
      <c r="CT606" s="52"/>
    </row>
    <row r="607" spans="23:98" x14ac:dyDescent="0.2"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52"/>
      <c r="BC607" s="52"/>
      <c r="BD607" s="52"/>
      <c r="BE607" s="52"/>
      <c r="BF607" s="52"/>
      <c r="BG607" s="52"/>
      <c r="BH607" s="52"/>
      <c r="BI607" s="52"/>
      <c r="BJ607" s="52"/>
      <c r="BK607" s="52"/>
      <c r="BL607" s="52"/>
      <c r="BM607" s="52"/>
      <c r="BN607" s="52"/>
      <c r="BO607" s="52"/>
      <c r="BP607" s="52"/>
      <c r="BQ607" s="52"/>
      <c r="BR607" s="52"/>
      <c r="BS607" s="52"/>
      <c r="BT607" s="52"/>
      <c r="BU607" s="52"/>
      <c r="BV607" s="52"/>
      <c r="BW607" s="52"/>
      <c r="BX607" s="52"/>
      <c r="BY607" s="52"/>
      <c r="BZ607" s="52"/>
      <c r="CA607" s="52"/>
      <c r="CB607" s="52"/>
      <c r="CC607" s="52"/>
      <c r="CD607" s="52"/>
      <c r="CE607" s="52"/>
      <c r="CF607" s="52"/>
      <c r="CG607" s="52"/>
      <c r="CH607" s="52"/>
      <c r="CI607" s="52"/>
      <c r="CJ607" s="52"/>
      <c r="CK607" s="52"/>
      <c r="CL607" s="52"/>
      <c r="CM607" s="52"/>
      <c r="CN607" s="52"/>
      <c r="CO607" s="52"/>
      <c r="CP607" s="52"/>
      <c r="CQ607" s="52"/>
      <c r="CR607" s="52"/>
      <c r="CS607" s="52"/>
      <c r="CT607" s="52"/>
    </row>
    <row r="608" spans="23:98" x14ac:dyDescent="0.2"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52"/>
      <c r="BC608" s="52"/>
      <c r="BD608" s="52"/>
      <c r="BE608" s="52"/>
      <c r="BF608" s="52"/>
      <c r="BG608" s="52"/>
      <c r="BH608" s="52"/>
      <c r="BI608" s="52"/>
      <c r="BJ608" s="52"/>
      <c r="BK608" s="52"/>
      <c r="BL608" s="52"/>
      <c r="BM608" s="52"/>
      <c r="BN608" s="52"/>
      <c r="BO608" s="52"/>
      <c r="BP608" s="52"/>
      <c r="BQ608" s="52"/>
      <c r="BR608" s="52"/>
      <c r="BS608" s="52"/>
      <c r="BT608" s="52"/>
      <c r="BU608" s="52"/>
      <c r="BV608" s="52"/>
      <c r="BW608" s="52"/>
      <c r="BX608" s="52"/>
      <c r="BY608" s="52"/>
      <c r="BZ608" s="52"/>
      <c r="CA608" s="52"/>
      <c r="CB608" s="52"/>
      <c r="CC608" s="52"/>
      <c r="CD608" s="52"/>
      <c r="CE608" s="52"/>
      <c r="CF608" s="52"/>
      <c r="CG608" s="52"/>
      <c r="CH608" s="52"/>
      <c r="CI608" s="52"/>
      <c r="CJ608" s="52"/>
      <c r="CK608" s="52"/>
      <c r="CL608" s="52"/>
      <c r="CM608" s="52"/>
      <c r="CN608" s="52"/>
      <c r="CO608" s="52"/>
      <c r="CP608" s="52"/>
      <c r="CQ608" s="52"/>
      <c r="CR608" s="52"/>
      <c r="CS608" s="52"/>
      <c r="CT608" s="52"/>
    </row>
    <row r="609" spans="23:98" x14ac:dyDescent="0.2"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2"/>
      <c r="AV609" s="52"/>
      <c r="AW609" s="52"/>
      <c r="AX609" s="52"/>
      <c r="AY609" s="52"/>
      <c r="AZ609" s="52"/>
      <c r="BA609" s="52"/>
      <c r="BB609" s="52"/>
      <c r="BC609" s="52"/>
      <c r="BD609" s="52"/>
      <c r="BE609" s="52"/>
      <c r="BF609" s="52"/>
      <c r="BG609" s="52"/>
      <c r="BH609" s="52"/>
      <c r="BI609" s="52"/>
      <c r="BJ609" s="52"/>
      <c r="BK609" s="52"/>
      <c r="BL609" s="52"/>
      <c r="BM609" s="52"/>
      <c r="BN609" s="52"/>
      <c r="BO609" s="52"/>
      <c r="BP609" s="52"/>
      <c r="BQ609" s="52"/>
      <c r="BR609" s="52"/>
      <c r="BS609" s="52"/>
      <c r="BT609" s="52"/>
      <c r="BU609" s="52"/>
      <c r="BV609" s="52"/>
      <c r="BW609" s="52"/>
      <c r="BX609" s="52"/>
      <c r="BY609" s="52"/>
      <c r="BZ609" s="52"/>
      <c r="CA609" s="52"/>
      <c r="CB609" s="52"/>
      <c r="CC609" s="52"/>
      <c r="CD609" s="52"/>
      <c r="CE609" s="52"/>
      <c r="CF609" s="52"/>
      <c r="CG609" s="52"/>
      <c r="CH609" s="52"/>
      <c r="CI609" s="52"/>
      <c r="CJ609" s="52"/>
      <c r="CK609" s="52"/>
      <c r="CL609" s="52"/>
      <c r="CM609" s="52"/>
      <c r="CN609" s="52"/>
      <c r="CO609" s="52"/>
      <c r="CP609" s="52"/>
      <c r="CQ609" s="52"/>
      <c r="CR609" s="52"/>
      <c r="CS609" s="52"/>
      <c r="CT609" s="52"/>
    </row>
    <row r="610" spans="23:98" x14ac:dyDescent="0.2"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  <c r="BB610" s="52"/>
      <c r="BC610" s="52"/>
      <c r="BD610" s="52"/>
      <c r="BE610" s="52"/>
      <c r="BF610" s="52"/>
      <c r="BG610" s="52"/>
      <c r="BH610" s="52"/>
      <c r="BI610" s="52"/>
      <c r="BJ610" s="52"/>
      <c r="BK610" s="52"/>
      <c r="BL610" s="52"/>
      <c r="BM610" s="52"/>
      <c r="BN610" s="52"/>
      <c r="BO610" s="52"/>
      <c r="BP610" s="52"/>
      <c r="BQ610" s="52"/>
      <c r="BR610" s="52"/>
      <c r="BS610" s="52"/>
      <c r="BT610" s="52"/>
      <c r="BU610" s="52"/>
      <c r="BV610" s="52"/>
      <c r="BW610" s="52"/>
      <c r="BX610" s="52"/>
      <c r="BY610" s="52"/>
      <c r="BZ610" s="52"/>
      <c r="CA610" s="52"/>
      <c r="CB610" s="52"/>
      <c r="CC610" s="52"/>
      <c r="CD610" s="52"/>
      <c r="CE610" s="52"/>
      <c r="CF610" s="52"/>
      <c r="CG610" s="52"/>
      <c r="CH610" s="52"/>
      <c r="CI610" s="52"/>
      <c r="CJ610" s="52"/>
      <c r="CK610" s="52"/>
      <c r="CL610" s="52"/>
      <c r="CM610" s="52"/>
      <c r="CN610" s="52"/>
      <c r="CO610" s="52"/>
      <c r="CP610" s="52"/>
      <c r="CQ610" s="52"/>
      <c r="CR610" s="52"/>
      <c r="CS610" s="52"/>
      <c r="CT610" s="52"/>
    </row>
    <row r="611" spans="23:98" x14ac:dyDescent="0.2"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2"/>
      <c r="AV611" s="52"/>
      <c r="AW611" s="52"/>
      <c r="AX611" s="52"/>
      <c r="AY611" s="52"/>
      <c r="AZ611" s="52"/>
      <c r="BA611" s="52"/>
      <c r="BB611" s="52"/>
      <c r="BC611" s="52"/>
      <c r="BD611" s="52"/>
      <c r="BE611" s="52"/>
      <c r="BF611" s="52"/>
      <c r="BG611" s="52"/>
      <c r="BH611" s="52"/>
      <c r="BI611" s="52"/>
      <c r="BJ611" s="52"/>
      <c r="BK611" s="52"/>
      <c r="BL611" s="52"/>
      <c r="BM611" s="52"/>
      <c r="BN611" s="52"/>
      <c r="BO611" s="52"/>
      <c r="BP611" s="52"/>
      <c r="BQ611" s="52"/>
      <c r="BR611" s="52"/>
      <c r="BS611" s="52"/>
      <c r="BT611" s="52"/>
      <c r="BU611" s="52"/>
      <c r="BV611" s="52"/>
      <c r="BW611" s="52"/>
      <c r="BX611" s="52"/>
      <c r="BY611" s="52"/>
      <c r="BZ611" s="52"/>
      <c r="CA611" s="52"/>
      <c r="CB611" s="52"/>
      <c r="CC611" s="52"/>
      <c r="CD611" s="52"/>
      <c r="CE611" s="52"/>
      <c r="CF611" s="52"/>
      <c r="CG611" s="52"/>
      <c r="CH611" s="52"/>
      <c r="CI611" s="52"/>
      <c r="CJ611" s="52"/>
      <c r="CK611" s="52"/>
      <c r="CL611" s="52"/>
      <c r="CM611" s="52"/>
      <c r="CN611" s="52"/>
      <c r="CO611" s="52"/>
      <c r="CP611" s="52"/>
      <c r="CQ611" s="52"/>
      <c r="CR611" s="52"/>
      <c r="CS611" s="52"/>
      <c r="CT611" s="52"/>
    </row>
    <row r="612" spans="23:98" x14ac:dyDescent="0.2"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U612" s="52"/>
      <c r="AV612" s="52"/>
      <c r="AW612" s="52"/>
      <c r="AX612" s="52"/>
      <c r="AY612" s="52"/>
      <c r="AZ612" s="52"/>
      <c r="BA612" s="52"/>
      <c r="BB612" s="52"/>
      <c r="BC612" s="52"/>
      <c r="BD612" s="52"/>
      <c r="BE612" s="52"/>
      <c r="BF612" s="52"/>
      <c r="BG612" s="52"/>
      <c r="BH612" s="52"/>
      <c r="BI612" s="52"/>
      <c r="BJ612" s="52"/>
      <c r="BK612" s="52"/>
      <c r="BL612" s="52"/>
      <c r="BM612" s="52"/>
      <c r="BN612" s="52"/>
      <c r="BO612" s="52"/>
      <c r="BP612" s="52"/>
      <c r="BQ612" s="52"/>
      <c r="BR612" s="52"/>
      <c r="BS612" s="52"/>
      <c r="BT612" s="52"/>
      <c r="BU612" s="52"/>
      <c r="BV612" s="52"/>
      <c r="BW612" s="52"/>
      <c r="BX612" s="52"/>
      <c r="BY612" s="52"/>
      <c r="BZ612" s="52"/>
      <c r="CA612" s="52"/>
      <c r="CB612" s="52"/>
      <c r="CC612" s="52"/>
      <c r="CD612" s="52"/>
      <c r="CE612" s="52"/>
      <c r="CF612" s="52"/>
      <c r="CG612" s="52"/>
      <c r="CH612" s="52"/>
      <c r="CI612" s="52"/>
      <c r="CJ612" s="52"/>
      <c r="CK612" s="52"/>
      <c r="CL612" s="52"/>
      <c r="CM612" s="52"/>
      <c r="CN612" s="52"/>
      <c r="CO612" s="52"/>
      <c r="CP612" s="52"/>
      <c r="CQ612" s="52"/>
      <c r="CR612" s="52"/>
      <c r="CS612" s="52"/>
      <c r="CT612" s="52"/>
    </row>
    <row r="613" spans="23:98" x14ac:dyDescent="0.2"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  <c r="BB613" s="52"/>
      <c r="BC613" s="52"/>
      <c r="BD613" s="52"/>
      <c r="BE613" s="52"/>
      <c r="BF613" s="52"/>
      <c r="BG613" s="52"/>
      <c r="BH613" s="52"/>
      <c r="BI613" s="52"/>
      <c r="BJ613" s="52"/>
      <c r="BK613" s="52"/>
      <c r="BL613" s="52"/>
      <c r="BM613" s="52"/>
      <c r="BN613" s="52"/>
      <c r="BO613" s="52"/>
      <c r="BP613" s="52"/>
      <c r="BQ613" s="52"/>
      <c r="BR613" s="52"/>
      <c r="BS613" s="52"/>
      <c r="BT613" s="52"/>
      <c r="BU613" s="52"/>
      <c r="BV613" s="52"/>
      <c r="BW613" s="52"/>
      <c r="BX613" s="52"/>
      <c r="BY613" s="52"/>
      <c r="BZ613" s="52"/>
      <c r="CA613" s="52"/>
      <c r="CB613" s="52"/>
      <c r="CC613" s="52"/>
      <c r="CD613" s="52"/>
      <c r="CE613" s="52"/>
      <c r="CF613" s="52"/>
      <c r="CG613" s="52"/>
      <c r="CH613" s="52"/>
      <c r="CI613" s="52"/>
      <c r="CJ613" s="52"/>
      <c r="CK613" s="52"/>
      <c r="CL613" s="52"/>
      <c r="CM613" s="52"/>
      <c r="CN613" s="52"/>
      <c r="CO613" s="52"/>
      <c r="CP613" s="52"/>
      <c r="CQ613" s="52"/>
      <c r="CR613" s="52"/>
      <c r="CS613" s="52"/>
      <c r="CT613" s="52"/>
    </row>
    <row r="614" spans="23:98" x14ac:dyDescent="0.2"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  <c r="BB614" s="52"/>
      <c r="BC614" s="52"/>
      <c r="BD614" s="52"/>
      <c r="BE614" s="52"/>
      <c r="BF614" s="52"/>
      <c r="BG614" s="52"/>
      <c r="BH614" s="52"/>
      <c r="BI614" s="52"/>
      <c r="BJ614" s="52"/>
      <c r="BK614" s="52"/>
      <c r="BL614" s="52"/>
      <c r="BM614" s="52"/>
      <c r="BN614" s="52"/>
      <c r="BO614" s="52"/>
      <c r="BP614" s="52"/>
      <c r="BQ614" s="52"/>
      <c r="BR614" s="52"/>
      <c r="BS614" s="52"/>
      <c r="BT614" s="52"/>
      <c r="BU614" s="52"/>
      <c r="BV614" s="52"/>
      <c r="BW614" s="52"/>
      <c r="BX614" s="52"/>
      <c r="BY614" s="52"/>
      <c r="BZ614" s="52"/>
      <c r="CA614" s="52"/>
      <c r="CB614" s="52"/>
      <c r="CC614" s="52"/>
      <c r="CD614" s="52"/>
      <c r="CE614" s="52"/>
      <c r="CF614" s="52"/>
      <c r="CG614" s="52"/>
      <c r="CH614" s="52"/>
      <c r="CI614" s="52"/>
      <c r="CJ614" s="52"/>
      <c r="CK614" s="52"/>
      <c r="CL614" s="52"/>
      <c r="CM614" s="52"/>
      <c r="CN614" s="52"/>
      <c r="CO614" s="52"/>
      <c r="CP614" s="52"/>
      <c r="CQ614" s="52"/>
      <c r="CR614" s="52"/>
      <c r="CS614" s="52"/>
      <c r="CT614" s="52"/>
    </row>
    <row r="615" spans="23:98" x14ac:dyDescent="0.2"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  <c r="BB615" s="52"/>
      <c r="BC615" s="52"/>
      <c r="BD615" s="52"/>
      <c r="BE615" s="52"/>
      <c r="BF615" s="52"/>
      <c r="BG615" s="52"/>
      <c r="BH615" s="52"/>
      <c r="BI615" s="52"/>
      <c r="BJ615" s="52"/>
      <c r="BK615" s="52"/>
      <c r="BL615" s="52"/>
      <c r="BM615" s="52"/>
      <c r="BN615" s="52"/>
      <c r="BO615" s="52"/>
      <c r="BP615" s="52"/>
      <c r="BQ615" s="52"/>
      <c r="BR615" s="52"/>
      <c r="BS615" s="52"/>
      <c r="BT615" s="52"/>
      <c r="BU615" s="52"/>
      <c r="BV615" s="52"/>
      <c r="BW615" s="52"/>
      <c r="BX615" s="52"/>
      <c r="BY615" s="52"/>
      <c r="BZ615" s="52"/>
      <c r="CA615" s="52"/>
      <c r="CB615" s="52"/>
      <c r="CC615" s="52"/>
      <c r="CD615" s="52"/>
      <c r="CE615" s="52"/>
      <c r="CF615" s="52"/>
      <c r="CG615" s="52"/>
      <c r="CH615" s="52"/>
      <c r="CI615" s="52"/>
      <c r="CJ615" s="52"/>
      <c r="CK615" s="52"/>
      <c r="CL615" s="52"/>
      <c r="CM615" s="52"/>
      <c r="CN615" s="52"/>
      <c r="CO615" s="52"/>
      <c r="CP615" s="52"/>
      <c r="CQ615" s="52"/>
      <c r="CR615" s="52"/>
      <c r="CS615" s="52"/>
      <c r="CT615" s="52"/>
    </row>
    <row r="616" spans="23:98" x14ac:dyDescent="0.2"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  <c r="BB616" s="52"/>
      <c r="BC616" s="52"/>
      <c r="BD616" s="52"/>
      <c r="BE616" s="52"/>
      <c r="BF616" s="52"/>
      <c r="BG616" s="52"/>
      <c r="BH616" s="52"/>
      <c r="BI616" s="52"/>
      <c r="BJ616" s="52"/>
      <c r="BK616" s="52"/>
      <c r="BL616" s="52"/>
      <c r="BM616" s="52"/>
      <c r="BN616" s="52"/>
      <c r="BO616" s="52"/>
      <c r="BP616" s="52"/>
      <c r="BQ616" s="52"/>
      <c r="BR616" s="52"/>
      <c r="BS616" s="52"/>
      <c r="BT616" s="52"/>
      <c r="BU616" s="52"/>
      <c r="BV616" s="52"/>
      <c r="BW616" s="52"/>
      <c r="BX616" s="52"/>
      <c r="BY616" s="52"/>
      <c r="BZ616" s="52"/>
      <c r="CA616" s="52"/>
      <c r="CB616" s="52"/>
      <c r="CC616" s="52"/>
      <c r="CD616" s="52"/>
      <c r="CE616" s="52"/>
      <c r="CF616" s="52"/>
      <c r="CG616" s="52"/>
      <c r="CH616" s="52"/>
      <c r="CI616" s="52"/>
      <c r="CJ616" s="52"/>
      <c r="CK616" s="52"/>
      <c r="CL616" s="52"/>
      <c r="CM616" s="52"/>
      <c r="CN616" s="52"/>
      <c r="CO616" s="52"/>
      <c r="CP616" s="52"/>
      <c r="CQ616" s="52"/>
      <c r="CR616" s="52"/>
      <c r="CS616" s="52"/>
      <c r="CT616" s="52"/>
    </row>
  </sheetData>
  <sheetProtection algorithmName="SHA-512" hashValue="mEZZAEGR3q1pJ0fyWHAOTjK3LhmodyFsuLziSGIkGol+Y98SEFhT5luL5XIeC+Hlm9lpWq2mbM9CJ22l1P17yQ==" saltValue="te95eQtaKijMbamHJm3io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9">
    <mergeCell ref="C2:D4"/>
    <mergeCell ref="E2:F4"/>
    <mergeCell ref="G2:H4"/>
    <mergeCell ref="I2:J4"/>
    <mergeCell ref="K2:O4"/>
    <mergeCell ref="P2:T4"/>
    <mergeCell ref="A1:Z1"/>
    <mergeCell ref="Z60:CT616"/>
    <mergeCell ref="U2:V4"/>
    <mergeCell ref="W2:X4"/>
    <mergeCell ref="I7:I8"/>
    <mergeCell ref="J7:J8"/>
    <mergeCell ref="I21:J56"/>
    <mergeCell ref="A57:V184"/>
    <mergeCell ref="W60:Y616"/>
    <mergeCell ref="Y2:Z4"/>
    <mergeCell ref="AW1:CT59"/>
    <mergeCell ref="A2:A5"/>
    <mergeCell ref="B2:B5"/>
  </mergeCells>
  <dataValidations count="1">
    <dataValidation type="whole" allowBlank="1" showInputMessage="1" showErrorMessage="1" sqref="C22:H56 D7:H20 C7:C21 D21:I21 K7:V56">
      <formula1>0</formula1>
      <formula2>1.11111111111111E+24</formula2>
    </dataValidation>
  </dataValidations>
  <pageMargins left="0.39370078740157483" right="0.19685039370078741" top="0.19685039370078741" bottom="0.19685039370078741" header="0.19685039370078741" footer="0.19685039370078741"/>
  <pageSetup paperSize="9" scale="63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8" customWidth="1"/>
    <col min="2" max="2" width="7" style="8" customWidth="1"/>
    <col min="3" max="3" width="19.7109375" style="8" customWidth="1"/>
    <col min="4" max="4" width="38.140625" style="8" customWidth="1"/>
    <col min="5" max="5" width="28.85546875" style="8" customWidth="1"/>
    <col min="6" max="256" width="9.140625" style="8"/>
    <col min="257" max="257" width="31" style="8" customWidth="1"/>
    <col min="258" max="258" width="7" style="8" customWidth="1"/>
    <col min="259" max="259" width="19.7109375" style="8" customWidth="1"/>
    <col min="260" max="260" width="38.140625" style="8" customWidth="1"/>
    <col min="261" max="261" width="28.85546875" style="8" customWidth="1"/>
    <col min="262" max="512" width="9.140625" style="8"/>
    <col min="513" max="513" width="31" style="8" customWidth="1"/>
    <col min="514" max="514" width="7" style="8" customWidth="1"/>
    <col min="515" max="515" width="19.7109375" style="8" customWidth="1"/>
    <col min="516" max="516" width="38.140625" style="8" customWidth="1"/>
    <col min="517" max="517" width="28.85546875" style="8" customWidth="1"/>
    <col min="518" max="768" width="9.140625" style="8"/>
    <col min="769" max="769" width="31" style="8" customWidth="1"/>
    <col min="770" max="770" width="7" style="8" customWidth="1"/>
    <col min="771" max="771" width="19.7109375" style="8" customWidth="1"/>
    <col min="772" max="772" width="38.140625" style="8" customWidth="1"/>
    <col min="773" max="773" width="28.85546875" style="8" customWidth="1"/>
    <col min="774" max="1024" width="9.140625" style="8"/>
    <col min="1025" max="1025" width="31" style="8" customWidth="1"/>
    <col min="1026" max="1026" width="7" style="8" customWidth="1"/>
    <col min="1027" max="1027" width="19.7109375" style="8" customWidth="1"/>
    <col min="1028" max="1028" width="38.140625" style="8" customWidth="1"/>
    <col min="1029" max="1029" width="28.85546875" style="8" customWidth="1"/>
    <col min="1030" max="1280" width="9.140625" style="8"/>
    <col min="1281" max="1281" width="31" style="8" customWidth="1"/>
    <col min="1282" max="1282" width="7" style="8" customWidth="1"/>
    <col min="1283" max="1283" width="19.7109375" style="8" customWidth="1"/>
    <col min="1284" max="1284" width="38.140625" style="8" customWidth="1"/>
    <col min="1285" max="1285" width="28.85546875" style="8" customWidth="1"/>
    <col min="1286" max="1536" width="9.140625" style="8"/>
    <col min="1537" max="1537" width="31" style="8" customWidth="1"/>
    <col min="1538" max="1538" width="7" style="8" customWidth="1"/>
    <col min="1539" max="1539" width="19.7109375" style="8" customWidth="1"/>
    <col min="1540" max="1540" width="38.140625" style="8" customWidth="1"/>
    <col min="1541" max="1541" width="28.85546875" style="8" customWidth="1"/>
    <col min="1542" max="1792" width="9.140625" style="8"/>
    <col min="1793" max="1793" width="31" style="8" customWidth="1"/>
    <col min="1794" max="1794" width="7" style="8" customWidth="1"/>
    <col min="1795" max="1795" width="19.7109375" style="8" customWidth="1"/>
    <col min="1796" max="1796" width="38.140625" style="8" customWidth="1"/>
    <col min="1797" max="1797" width="28.85546875" style="8" customWidth="1"/>
    <col min="1798" max="2048" width="9.140625" style="8"/>
    <col min="2049" max="2049" width="31" style="8" customWidth="1"/>
    <col min="2050" max="2050" width="7" style="8" customWidth="1"/>
    <col min="2051" max="2051" width="19.7109375" style="8" customWidth="1"/>
    <col min="2052" max="2052" width="38.140625" style="8" customWidth="1"/>
    <col min="2053" max="2053" width="28.85546875" style="8" customWidth="1"/>
    <col min="2054" max="2304" width="9.140625" style="8"/>
    <col min="2305" max="2305" width="31" style="8" customWidth="1"/>
    <col min="2306" max="2306" width="7" style="8" customWidth="1"/>
    <col min="2307" max="2307" width="19.7109375" style="8" customWidth="1"/>
    <col min="2308" max="2308" width="38.140625" style="8" customWidth="1"/>
    <col min="2309" max="2309" width="28.85546875" style="8" customWidth="1"/>
    <col min="2310" max="2560" width="9.140625" style="8"/>
    <col min="2561" max="2561" width="31" style="8" customWidth="1"/>
    <col min="2562" max="2562" width="7" style="8" customWidth="1"/>
    <col min="2563" max="2563" width="19.7109375" style="8" customWidth="1"/>
    <col min="2564" max="2564" width="38.140625" style="8" customWidth="1"/>
    <col min="2565" max="2565" width="28.85546875" style="8" customWidth="1"/>
    <col min="2566" max="2816" width="9.140625" style="8"/>
    <col min="2817" max="2817" width="31" style="8" customWidth="1"/>
    <col min="2818" max="2818" width="7" style="8" customWidth="1"/>
    <col min="2819" max="2819" width="19.7109375" style="8" customWidth="1"/>
    <col min="2820" max="2820" width="38.140625" style="8" customWidth="1"/>
    <col min="2821" max="2821" width="28.85546875" style="8" customWidth="1"/>
    <col min="2822" max="3072" width="9.140625" style="8"/>
    <col min="3073" max="3073" width="31" style="8" customWidth="1"/>
    <col min="3074" max="3074" width="7" style="8" customWidth="1"/>
    <col min="3075" max="3075" width="19.7109375" style="8" customWidth="1"/>
    <col min="3076" max="3076" width="38.140625" style="8" customWidth="1"/>
    <col min="3077" max="3077" width="28.85546875" style="8" customWidth="1"/>
    <col min="3078" max="3328" width="9.140625" style="8"/>
    <col min="3329" max="3329" width="31" style="8" customWidth="1"/>
    <col min="3330" max="3330" width="7" style="8" customWidth="1"/>
    <col min="3331" max="3331" width="19.7109375" style="8" customWidth="1"/>
    <col min="3332" max="3332" width="38.140625" style="8" customWidth="1"/>
    <col min="3333" max="3333" width="28.85546875" style="8" customWidth="1"/>
    <col min="3334" max="3584" width="9.140625" style="8"/>
    <col min="3585" max="3585" width="31" style="8" customWidth="1"/>
    <col min="3586" max="3586" width="7" style="8" customWidth="1"/>
    <col min="3587" max="3587" width="19.7109375" style="8" customWidth="1"/>
    <col min="3588" max="3588" width="38.140625" style="8" customWidth="1"/>
    <col min="3589" max="3589" width="28.85546875" style="8" customWidth="1"/>
    <col min="3590" max="3840" width="9.140625" style="8"/>
    <col min="3841" max="3841" width="31" style="8" customWidth="1"/>
    <col min="3842" max="3842" width="7" style="8" customWidth="1"/>
    <col min="3843" max="3843" width="19.7109375" style="8" customWidth="1"/>
    <col min="3844" max="3844" width="38.140625" style="8" customWidth="1"/>
    <col min="3845" max="3845" width="28.85546875" style="8" customWidth="1"/>
    <col min="3846" max="4096" width="9.140625" style="8"/>
    <col min="4097" max="4097" width="31" style="8" customWidth="1"/>
    <col min="4098" max="4098" width="7" style="8" customWidth="1"/>
    <col min="4099" max="4099" width="19.7109375" style="8" customWidth="1"/>
    <col min="4100" max="4100" width="38.140625" style="8" customWidth="1"/>
    <col min="4101" max="4101" width="28.85546875" style="8" customWidth="1"/>
    <col min="4102" max="4352" width="9.140625" style="8"/>
    <col min="4353" max="4353" width="31" style="8" customWidth="1"/>
    <col min="4354" max="4354" width="7" style="8" customWidth="1"/>
    <col min="4355" max="4355" width="19.7109375" style="8" customWidth="1"/>
    <col min="4356" max="4356" width="38.140625" style="8" customWidth="1"/>
    <col min="4357" max="4357" width="28.85546875" style="8" customWidth="1"/>
    <col min="4358" max="4608" width="9.140625" style="8"/>
    <col min="4609" max="4609" width="31" style="8" customWidth="1"/>
    <col min="4610" max="4610" width="7" style="8" customWidth="1"/>
    <col min="4611" max="4611" width="19.7109375" style="8" customWidth="1"/>
    <col min="4612" max="4612" width="38.140625" style="8" customWidth="1"/>
    <col min="4613" max="4613" width="28.85546875" style="8" customWidth="1"/>
    <col min="4614" max="4864" width="9.140625" style="8"/>
    <col min="4865" max="4865" width="31" style="8" customWidth="1"/>
    <col min="4866" max="4866" width="7" style="8" customWidth="1"/>
    <col min="4867" max="4867" width="19.7109375" style="8" customWidth="1"/>
    <col min="4868" max="4868" width="38.140625" style="8" customWidth="1"/>
    <col min="4869" max="4869" width="28.85546875" style="8" customWidth="1"/>
    <col min="4870" max="5120" width="9.140625" style="8"/>
    <col min="5121" max="5121" width="31" style="8" customWidth="1"/>
    <col min="5122" max="5122" width="7" style="8" customWidth="1"/>
    <col min="5123" max="5123" width="19.7109375" style="8" customWidth="1"/>
    <col min="5124" max="5124" width="38.140625" style="8" customWidth="1"/>
    <col min="5125" max="5125" width="28.85546875" style="8" customWidth="1"/>
    <col min="5126" max="5376" width="9.140625" style="8"/>
    <col min="5377" max="5377" width="31" style="8" customWidth="1"/>
    <col min="5378" max="5378" width="7" style="8" customWidth="1"/>
    <col min="5379" max="5379" width="19.7109375" style="8" customWidth="1"/>
    <col min="5380" max="5380" width="38.140625" style="8" customWidth="1"/>
    <col min="5381" max="5381" width="28.85546875" style="8" customWidth="1"/>
    <col min="5382" max="5632" width="9.140625" style="8"/>
    <col min="5633" max="5633" width="31" style="8" customWidth="1"/>
    <col min="5634" max="5634" width="7" style="8" customWidth="1"/>
    <col min="5635" max="5635" width="19.7109375" style="8" customWidth="1"/>
    <col min="5636" max="5636" width="38.140625" style="8" customWidth="1"/>
    <col min="5637" max="5637" width="28.85546875" style="8" customWidth="1"/>
    <col min="5638" max="5888" width="9.140625" style="8"/>
    <col min="5889" max="5889" width="31" style="8" customWidth="1"/>
    <col min="5890" max="5890" width="7" style="8" customWidth="1"/>
    <col min="5891" max="5891" width="19.7109375" style="8" customWidth="1"/>
    <col min="5892" max="5892" width="38.140625" style="8" customWidth="1"/>
    <col min="5893" max="5893" width="28.85546875" style="8" customWidth="1"/>
    <col min="5894" max="6144" width="9.140625" style="8"/>
    <col min="6145" max="6145" width="31" style="8" customWidth="1"/>
    <col min="6146" max="6146" width="7" style="8" customWidth="1"/>
    <col min="6147" max="6147" width="19.7109375" style="8" customWidth="1"/>
    <col min="6148" max="6148" width="38.140625" style="8" customWidth="1"/>
    <col min="6149" max="6149" width="28.85546875" style="8" customWidth="1"/>
    <col min="6150" max="6400" width="9.140625" style="8"/>
    <col min="6401" max="6401" width="31" style="8" customWidth="1"/>
    <col min="6402" max="6402" width="7" style="8" customWidth="1"/>
    <col min="6403" max="6403" width="19.7109375" style="8" customWidth="1"/>
    <col min="6404" max="6404" width="38.140625" style="8" customWidth="1"/>
    <col min="6405" max="6405" width="28.85546875" style="8" customWidth="1"/>
    <col min="6406" max="6656" width="9.140625" style="8"/>
    <col min="6657" max="6657" width="31" style="8" customWidth="1"/>
    <col min="6658" max="6658" width="7" style="8" customWidth="1"/>
    <col min="6659" max="6659" width="19.7109375" style="8" customWidth="1"/>
    <col min="6660" max="6660" width="38.140625" style="8" customWidth="1"/>
    <col min="6661" max="6661" width="28.85546875" style="8" customWidth="1"/>
    <col min="6662" max="6912" width="9.140625" style="8"/>
    <col min="6913" max="6913" width="31" style="8" customWidth="1"/>
    <col min="6914" max="6914" width="7" style="8" customWidth="1"/>
    <col min="6915" max="6915" width="19.7109375" style="8" customWidth="1"/>
    <col min="6916" max="6916" width="38.140625" style="8" customWidth="1"/>
    <col min="6917" max="6917" width="28.85546875" style="8" customWidth="1"/>
    <col min="6918" max="7168" width="9.140625" style="8"/>
    <col min="7169" max="7169" width="31" style="8" customWidth="1"/>
    <col min="7170" max="7170" width="7" style="8" customWidth="1"/>
    <col min="7171" max="7171" width="19.7109375" style="8" customWidth="1"/>
    <col min="7172" max="7172" width="38.140625" style="8" customWidth="1"/>
    <col min="7173" max="7173" width="28.85546875" style="8" customWidth="1"/>
    <col min="7174" max="7424" width="9.140625" style="8"/>
    <col min="7425" max="7425" width="31" style="8" customWidth="1"/>
    <col min="7426" max="7426" width="7" style="8" customWidth="1"/>
    <col min="7427" max="7427" width="19.7109375" style="8" customWidth="1"/>
    <col min="7428" max="7428" width="38.140625" style="8" customWidth="1"/>
    <col min="7429" max="7429" width="28.85546875" style="8" customWidth="1"/>
    <col min="7430" max="7680" width="9.140625" style="8"/>
    <col min="7681" max="7681" width="31" style="8" customWidth="1"/>
    <col min="7682" max="7682" width="7" style="8" customWidth="1"/>
    <col min="7683" max="7683" width="19.7109375" style="8" customWidth="1"/>
    <col min="7684" max="7684" width="38.140625" style="8" customWidth="1"/>
    <col min="7685" max="7685" width="28.85546875" style="8" customWidth="1"/>
    <col min="7686" max="7936" width="9.140625" style="8"/>
    <col min="7937" max="7937" width="31" style="8" customWidth="1"/>
    <col min="7938" max="7938" width="7" style="8" customWidth="1"/>
    <col min="7939" max="7939" width="19.7109375" style="8" customWidth="1"/>
    <col min="7940" max="7940" width="38.140625" style="8" customWidth="1"/>
    <col min="7941" max="7941" width="28.85546875" style="8" customWidth="1"/>
    <col min="7942" max="8192" width="9.140625" style="8"/>
    <col min="8193" max="8193" width="31" style="8" customWidth="1"/>
    <col min="8194" max="8194" width="7" style="8" customWidth="1"/>
    <col min="8195" max="8195" width="19.7109375" style="8" customWidth="1"/>
    <col min="8196" max="8196" width="38.140625" style="8" customWidth="1"/>
    <col min="8197" max="8197" width="28.85546875" style="8" customWidth="1"/>
    <col min="8198" max="8448" width="9.140625" style="8"/>
    <col min="8449" max="8449" width="31" style="8" customWidth="1"/>
    <col min="8450" max="8450" width="7" style="8" customWidth="1"/>
    <col min="8451" max="8451" width="19.7109375" style="8" customWidth="1"/>
    <col min="8452" max="8452" width="38.140625" style="8" customWidth="1"/>
    <col min="8453" max="8453" width="28.85546875" style="8" customWidth="1"/>
    <col min="8454" max="8704" width="9.140625" style="8"/>
    <col min="8705" max="8705" width="31" style="8" customWidth="1"/>
    <col min="8706" max="8706" width="7" style="8" customWidth="1"/>
    <col min="8707" max="8707" width="19.7109375" style="8" customWidth="1"/>
    <col min="8708" max="8708" width="38.140625" style="8" customWidth="1"/>
    <col min="8709" max="8709" width="28.85546875" style="8" customWidth="1"/>
    <col min="8710" max="8960" width="9.140625" style="8"/>
    <col min="8961" max="8961" width="31" style="8" customWidth="1"/>
    <col min="8962" max="8962" width="7" style="8" customWidth="1"/>
    <col min="8963" max="8963" width="19.7109375" style="8" customWidth="1"/>
    <col min="8964" max="8964" width="38.140625" style="8" customWidth="1"/>
    <col min="8965" max="8965" width="28.85546875" style="8" customWidth="1"/>
    <col min="8966" max="9216" width="9.140625" style="8"/>
    <col min="9217" max="9217" width="31" style="8" customWidth="1"/>
    <col min="9218" max="9218" width="7" style="8" customWidth="1"/>
    <col min="9219" max="9219" width="19.7109375" style="8" customWidth="1"/>
    <col min="9220" max="9220" width="38.140625" style="8" customWidth="1"/>
    <col min="9221" max="9221" width="28.85546875" style="8" customWidth="1"/>
    <col min="9222" max="9472" width="9.140625" style="8"/>
    <col min="9473" max="9473" width="31" style="8" customWidth="1"/>
    <col min="9474" max="9474" width="7" style="8" customWidth="1"/>
    <col min="9475" max="9475" width="19.7109375" style="8" customWidth="1"/>
    <col min="9476" max="9476" width="38.140625" style="8" customWidth="1"/>
    <col min="9477" max="9477" width="28.85546875" style="8" customWidth="1"/>
    <col min="9478" max="9728" width="9.140625" style="8"/>
    <col min="9729" max="9729" width="31" style="8" customWidth="1"/>
    <col min="9730" max="9730" width="7" style="8" customWidth="1"/>
    <col min="9731" max="9731" width="19.7109375" style="8" customWidth="1"/>
    <col min="9732" max="9732" width="38.140625" style="8" customWidth="1"/>
    <col min="9733" max="9733" width="28.85546875" style="8" customWidth="1"/>
    <col min="9734" max="9984" width="9.140625" style="8"/>
    <col min="9985" max="9985" width="31" style="8" customWidth="1"/>
    <col min="9986" max="9986" width="7" style="8" customWidth="1"/>
    <col min="9987" max="9987" width="19.7109375" style="8" customWidth="1"/>
    <col min="9988" max="9988" width="38.140625" style="8" customWidth="1"/>
    <col min="9989" max="9989" width="28.85546875" style="8" customWidth="1"/>
    <col min="9990" max="10240" width="9.140625" style="8"/>
    <col min="10241" max="10241" width="31" style="8" customWidth="1"/>
    <col min="10242" max="10242" width="7" style="8" customWidth="1"/>
    <col min="10243" max="10243" width="19.7109375" style="8" customWidth="1"/>
    <col min="10244" max="10244" width="38.140625" style="8" customWidth="1"/>
    <col min="10245" max="10245" width="28.85546875" style="8" customWidth="1"/>
    <col min="10246" max="10496" width="9.140625" style="8"/>
    <col min="10497" max="10497" width="31" style="8" customWidth="1"/>
    <col min="10498" max="10498" width="7" style="8" customWidth="1"/>
    <col min="10499" max="10499" width="19.7109375" style="8" customWidth="1"/>
    <col min="10500" max="10500" width="38.140625" style="8" customWidth="1"/>
    <col min="10501" max="10501" width="28.85546875" style="8" customWidth="1"/>
    <col min="10502" max="10752" width="9.140625" style="8"/>
    <col min="10753" max="10753" width="31" style="8" customWidth="1"/>
    <col min="10754" max="10754" width="7" style="8" customWidth="1"/>
    <col min="10755" max="10755" width="19.7109375" style="8" customWidth="1"/>
    <col min="10756" max="10756" width="38.140625" style="8" customWidth="1"/>
    <col min="10757" max="10757" width="28.85546875" style="8" customWidth="1"/>
    <col min="10758" max="11008" width="9.140625" style="8"/>
    <col min="11009" max="11009" width="31" style="8" customWidth="1"/>
    <col min="11010" max="11010" width="7" style="8" customWidth="1"/>
    <col min="11011" max="11011" width="19.7109375" style="8" customWidth="1"/>
    <col min="11012" max="11012" width="38.140625" style="8" customWidth="1"/>
    <col min="11013" max="11013" width="28.85546875" style="8" customWidth="1"/>
    <col min="11014" max="11264" width="9.140625" style="8"/>
    <col min="11265" max="11265" width="31" style="8" customWidth="1"/>
    <col min="11266" max="11266" width="7" style="8" customWidth="1"/>
    <col min="11267" max="11267" width="19.7109375" style="8" customWidth="1"/>
    <col min="11268" max="11268" width="38.140625" style="8" customWidth="1"/>
    <col min="11269" max="11269" width="28.85546875" style="8" customWidth="1"/>
    <col min="11270" max="11520" width="9.140625" style="8"/>
    <col min="11521" max="11521" width="31" style="8" customWidth="1"/>
    <col min="11522" max="11522" width="7" style="8" customWidth="1"/>
    <col min="11523" max="11523" width="19.7109375" style="8" customWidth="1"/>
    <col min="11524" max="11524" width="38.140625" style="8" customWidth="1"/>
    <col min="11525" max="11525" width="28.85546875" style="8" customWidth="1"/>
    <col min="11526" max="11776" width="9.140625" style="8"/>
    <col min="11777" max="11777" width="31" style="8" customWidth="1"/>
    <col min="11778" max="11778" width="7" style="8" customWidth="1"/>
    <col min="11779" max="11779" width="19.7109375" style="8" customWidth="1"/>
    <col min="11780" max="11780" width="38.140625" style="8" customWidth="1"/>
    <col min="11781" max="11781" width="28.85546875" style="8" customWidth="1"/>
    <col min="11782" max="12032" width="9.140625" style="8"/>
    <col min="12033" max="12033" width="31" style="8" customWidth="1"/>
    <col min="12034" max="12034" width="7" style="8" customWidth="1"/>
    <col min="12035" max="12035" width="19.7109375" style="8" customWidth="1"/>
    <col min="12036" max="12036" width="38.140625" style="8" customWidth="1"/>
    <col min="12037" max="12037" width="28.85546875" style="8" customWidth="1"/>
    <col min="12038" max="12288" width="9.140625" style="8"/>
    <col min="12289" max="12289" width="31" style="8" customWidth="1"/>
    <col min="12290" max="12290" width="7" style="8" customWidth="1"/>
    <col min="12291" max="12291" width="19.7109375" style="8" customWidth="1"/>
    <col min="12292" max="12292" width="38.140625" style="8" customWidth="1"/>
    <col min="12293" max="12293" width="28.85546875" style="8" customWidth="1"/>
    <col min="12294" max="12544" width="9.140625" style="8"/>
    <col min="12545" max="12545" width="31" style="8" customWidth="1"/>
    <col min="12546" max="12546" width="7" style="8" customWidth="1"/>
    <col min="12547" max="12547" width="19.7109375" style="8" customWidth="1"/>
    <col min="12548" max="12548" width="38.140625" style="8" customWidth="1"/>
    <col min="12549" max="12549" width="28.85546875" style="8" customWidth="1"/>
    <col min="12550" max="12800" width="9.140625" style="8"/>
    <col min="12801" max="12801" width="31" style="8" customWidth="1"/>
    <col min="12802" max="12802" width="7" style="8" customWidth="1"/>
    <col min="12803" max="12803" width="19.7109375" style="8" customWidth="1"/>
    <col min="12804" max="12804" width="38.140625" style="8" customWidth="1"/>
    <col min="12805" max="12805" width="28.85546875" style="8" customWidth="1"/>
    <col min="12806" max="13056" width="9.140625" style="8"/>
    <col min="13057" max="13057" width="31" style="8" customWidth="1"/>
    <col min="13058" max="13058" width="7" style="8" customWidth="1"/>
    <col min="13059" max="13059" width="19.7109375" style="8" customWidth="1"/>
    <col min="13060" max="13060" width="38.140625" style="8" customWidth="1"/>
    <col min="13061" max="13061" width="28.85546875" style="8" customWidth="1"/>
    <col min="13062" max="13312" width="9.140625" style="8"/>
    <col min="13313" max="13313" width="31" style="8" customWidth="1"/>
    <col min="13314" max="13314" width="7" style="8" customWidth="1"/>
    <col min="13315" max="13315" width="19.7109375" style="8" customWidth="1"/>
    <col min="13316" max="13316" width="38.140625" style="8" customWidth="1"/>
    <col min="13317" max="13317" width="28.85546875" style="8" customWidth="1"/>
    <col min="13318" max="13568" width="9.140625" style="8"/>
    <col min="13569" max="13569" width="31" style="8" customWidth="1"/>
    <col min="13570" max="13570" width="7" style="8" customWidth="1"/>
    <col min="13571" max="13571" width="19.7109375" style="8" customWidth="1"/>
    <col min="13572" max="13572" width="38.140625" style="8" customWidth="1"/>
    <col min="13573" max="13573" width="28.85546875" style="8" customWidth="1"/>
    <col min="13574" max="13824" width="9.140625" style="8"/>
    <col min="13825" max="13825" width="31" style="8" customWidth="1"/>
    <col min="13826" max="13826" width="7" style="8" customWidth="1"/>
    <col min="13827" max="13827" width="19.7109375" style="8" customWidth="1"/>
    <col min="13828" max="13828" width="38.140625" style="8" customWidth="1"/>
    <col min="13829" max="13829" width="28.85546875" style="8" customWidth="1"/>
    <col min="13830" max="14080" width="9.140625" style="8"/>
    <col min="14081" max="14081" width="31" style="8" customWidth="1"/>
    <col min="14082" max="14082" width="7" style="8" customWidth="1"/>
    <col min="14083" max="14083" width="19.7109375" style="8" customWidth="1"/>
    <col min="14084" max="14084" width="38.140625" style="8" customWidth="1"/>
    <col min="14085" max="14085" width="28.85546875" style="8" customWidth="1"/>
    <col min="14086" max="14336" width="9.140625" style="8"/>
    <col min="14337" max="14337" width="31" style="8" customWidth="1"/>
    <col min="14338" max="14338" width="7" style="8" customWidth="1"/>
    <col min="14339" max="14339" width="19.7109375" style="8" customWidth="1"/>
    <col min="14340" max="14340" width="38.140625" style="8" customWidth="1"/>
    <col min="14341" max="14341" width="28.85546875" style="8" customWidth="1"/>
    <col min="14342" max="14592" width="9.140625" style="8"/>
    <col min="14593" max="14593" width="31" style="8" customWidth="1"/>
    <col min="14594" max="14594" width="7" style="8" customWidth="1"/>
    <col min="14595" max="14595" width="19.7109375" style="8" customWidth="1"/>
    <col min="14596" max="14596" width="38.140625" style="8" customWidth="1"/>
    <col min="14597" max="14597" width="28.85546875" style="8" customWidth="1"/>
    <col min="14598" max="14848" width="9.140625" style="8"/>
    <col min="14849" max="14849" width="31" style="8" customWidth="1"/>
    <col min="14850" max="14850" width="7" style="8" customWidth="1"/>
    <col min="14851" max="14851" width="19.7109375" style="8" customWidth="1"/>
    <col min="14852" max="14852" width="38.140625" style="8" customWidth="1"/>
    <col min="14853" max="14853" width="28.85546875" style="8" customWidth="1"/>
    <col min="14854" max="15104" width="9.140625" style="8"/>
    <col min="15105" max="15105" width="31" style="8" customWidth="1"/>
    <col min="15106" max="15106" width="7" style="8" customWidth="1"/>
    <col min="15107" max="15107" width="19.7109375" style="8" customWidth="1"/>
    <col min="15108" max="15108" width="38.140625" style="8" customWidth="1"/>
    <col min="15109" max="15109" width="28.85546875" style="8" customWidth="1"/>
    <col min="15110" max="15360" width="9.140625" style="8"/>
    <col min="15361" max="15361" width="31" style="8" customWidth="1"/>
    <col min="15362" max="15362" width="7" style="8" customWidth="1"/>
    <col min="15363" max="15363" width="19.7109375" style="8" customWidth="1"/>
    <col min="15364" max="15364" width="38.140625" style="8" customWidth="1"/>
    <col min="15365" max="15365" width="28.85546875" style="8" customWidth="1"/>
    <col min="15366" max="15616" width="9.140625" style="8"/>
    <col min="15617" max="15617" width="31" style="8" customWidth="1"/>
    <col min="15618" max="15618" width="7" style="8" customWidth="1"/>
    <col min="15619" max="15619" width="19.7109375" style="8" customWidth="1"/>
    <col min="15620" max="15620" width="38.140625" style="8" customWidth="1"/>
    <col min="15621" max="15621" width="28.85546875" style="8" customWidth="1"/>
    <col min="15622" max="15872" width="9.140625" style="8"/>
    <col min="15873" max="15873" width="31" style="8" customWidth="1"/>
    <col min="15874" max="15874" width="7" style="8" customWidth="1"/>
    <col min="15875" max="15875" width="19.7109375" style="8" customWidth="1"/>
    <col min="15876" max="15876" width="38.140625" style="8" customWidth="1"/>
    <col min="15877" max="15877" width="28.85546875" style="8" customWidth="1"/>
    <col min="15878" max="16128" width="9.140625" style="8"/>
    <col min="16129" max="16129" width="31" style="8" customWidth="1"/>
    <col min="16130" max="16130" width="7" style="8" customWidth="1"/>
    <col min="16131" max="16131" width="19.7109375" style="8" customWidth="1"/>
    <col min="16132" max="16132" width="38.140625" style="8" customWidth="1"/>
    <col min="16133" max="16133" width="28.85546875" style="8" customWidth="1"/>
    <col min="16134" max="16384" width="9.140625" style="8"/>
  </cols>
  <sheetData>
    <row r="1" spans="1:5" ht="18.75" hidden="1" customHeight="1" x14ac:dyDescent="0.2">
      <c r="A1" s="71" t="s">
        <v>118</v>
      </c>
      <c r="B1" s="72"/>
      <c r="C1" s="72"/>
      <c r="D1" s="72"/>
      <c r="E1" s="73"/>
    </row>
    <row r="2" spans="1:5" ht="21.75" hidden="1" customHeight="1" x14ac:dyDescent="0.2">
      <c r="A2" s="74"/>
      <c r="B2" s="75"/>
      <c r="C2" s="75"/>
      <c r="D2" s="75"/>
      <c r="E2" s="76"/>
    </row>
    <row r="3" spans="1:5" ht="31.5" hidden="1" customHeight="1" x14ac:dyDescent="0.2">
      <c r="A3" s="77"/>
      <c r="B3" s="77" t="s">
        <v>2</v>
      </c>
      <c r="C3" s="77" t="s">
        <v>119</v>
      </c>
      <c r="D3" s="77" t="s">
        <v>120</v>
      </c>
      <c r="E3" s="77" t="s">
        <v>121</v>
      </c>
    </row>
    <row r="4" spans="1:5" ht="46.5" hidden="1" customHeight="1" x14ac:dyDescent="0.2">
      <c r="A4" s="78"/>
      <c r="B4" s="78"/>
      <c r="C4" s="77"/>
      <c r="D4" s="77"/>
      <c r="E4" s="77"/>
    </row>
    <row r="5" spans="1:5" hidden="1" x14ac:dyDescent="0.2">
      <c r="A5" s="9">
        <v>1</v>
      </c>
      <c r="B5" s="10">
        <v>2</v>
      </c>
      <c r="C5" s="10">
        <v>3</v>
      </c>
      <c r="D5" s="10">
        <v>4</v>
      </c>
      <c r="E5" s="10">
        <v>5</v>
      </c>
    </row>
    <row r="6" spans="1:5" hidden="1" x14ac:dyDescent="0.2">
      <c r="A6" s="11" t="s">
        <v>18</v>
      </c>
      <c r="B6" s="12" t="s">
        <v>21</v>
      </c>
      <c r="C6" s="13">
        <f>SUM(C7:C8)</f>
        <v>0</v>
      </c>
      <c r="D6" s="13">
        <f>SUM(D7:D8)</f>
        <v>0</v>
      </c>
      <c r="E6" s="13">
        <f>SUM(E7:E8)</f>
        <v>0</v>
      </c>
    </row>
    <row r="7" spans="1:5" hidden="1" x14ac:dyDescent="0.2">
      <c r="A7" s="14" t="s">
        <v>122</v>
      </c>
      <c r="B7" s="12" t="s">
        <v>23</v>
      </c>
      <c r="C7" s="15"/>
      <c r="D7" s="15"/>
      <c r="E7" s="15"/>
    </row>
    <row r="8" spans="1:5" hidden="1" x14ac:dyDescent="0.2">
      <c r="A8" s="16" t="s">
        <v>12</v>
      </c>
      <c r="B8" s="12" t="s">
        <v>25</v>
      </c>
      <c r="C8" s="15"/>
      <c r="D8" s="15"/>
      <c r="E8" s="15"/>
    </row>
    <row r="9" spans="1:5" hidden="1" x14ac:dyDescent="0.2">
      <c r="A9" s="17"/>
      <c r="B9" s="17"/>
      <c r="C9" s="17"/>
      <c r="D9" s="17"/>
    </row>
    <row r="10" spans="1:5" hidden="1" x14ac:dyDescent="0.2">
      <c r="A10" s="17"/>
      <c r="B10" s="17"/>
      <c r="C10" s="17"/>
      <c r="D10" s="17"/>
    </row>
    <row r="11" spans="1:5" hidden="1" x14ac:dyDescent="0.2">
      <c r="A11" s="17"/>
      <c r="B11" s="17"/>
      <c r="C11" s="17"/>
      <c r="D11" s="17"/>
    </row>
    <row r="12" spans="1:5" hidden="1" x14ac:dyDescent="0.2">
      <c r="A12" s="17"/>
      <c r="B12" s="17"/>
      <c r="C12" s="17"/>
      <c r="D12" s="17"/>
    </row>
    <row r="13" spans="1:5" hidden="1" x14ac:dyDescent="0.2">
      <c r="A13" s="17"/>
      <c r="B13" s="17"/>
      <c r="C13" s="17"/>
      <c r="D13" s="17"/>
    </row>
    <row r="14" spans="1:5" hidden="1" x14ac:dyDescent="0.2">
      <c r="A14" s="17"/>
      <c r="B14" s="17"/>
      <c r="C14" s="17"/>
      <c r="D14" s="17"/>
    </row>
    <row r="15" spans="1:5" hidden="1" x14ac:dyDescent="0.2">
      <c r="A15" s="17"/>
      <c r="B15" s="17"/>
      <c r="C15" s="17"/>
      <c r="D15" s="18"/>
    </row>
    <row r="16" spans="1:5" hidden="1" x14ac:dyDescent="0.2">
      <c r="A16" s="17"/>
      <c r="B16" s="17"/>
      <c r="C16" s="17"/>
      <c r="D16" s="17"/>
    </row>
    <row r="17" spans="1:4" hidden="1" x14ac:dyDescent="0.2">
      <c r="A17" s="17"/>
      <c r="B17" s="17"/>
      <c r="C17" s="17"/>
      <c r="D17" s="17"/>
    </row>
    <row r="18" spans="1:4" hidden="1" x14ac:dyDescent="0.2">
      <c r="A18" s="17"/>
      <c r="B18" s="17"/>
      <c r="C18" s="17"/>
      <c r="D18" s="17"/>
    </row>
    <row r="19" spans="1:4" hidden="1" x14ac:dyDescent="0.2">
      <c r="A19" s="17"/>
      <c r="B19" s="17"/>
      <c r="C19" s="17"/>
      <c r="D19" s="17"/>
    </row>
    <row r="20" spans="1:4" hidden="1" x14ac:dyDescent="0.2">
      <c r="A20" s="17"/>
      <c r="B20" s="17"/>
      <c r="C20" s="17"/>
      <c r="D20" s="17"/>
    </row>
    <row r="21" spans="1:4" hidden="1" x14ac:dyDescent="0.2">
      <c r="A21" s="17"/>
      <c r="B21" s="17"/>
      <c r="C21" s="17"/>
      <c r="D21" s="17"/>
    </row>
    <row r="22" spans="1:4" hidden="1" x14ac:dyDescent="0.2">
      <c r="A22" s="17"/>
      <c r="B22" s="17"/>
      <c r="C22" s="17"/>
      <c r="D22" s="17"/>
    </row>
    <row r="23" spans="1:4" hidden="1" x14ac:dyDescent="0.2">
      <c r="A23" s="17"/>
      <c r="B23" s="17"/>
      <c r="C23" s="17"/>
      <c r="D23" s="17"/>
    </row>
    <row r="24" spans="1:4" hidden="1" x14ac:dyDescent="0.2">
      <c r="A24" s="17"/>
      <c r="B24" s="17"/>
      <c r="C24" s="17"/>
      <c r="D24" s="17"/>
    </row>
    <row r="25" spans="1:4" hidden="1" x14ac:dyDescent="0.2">
      <c r="A25" s="17"/>
      <c r="B25" s="17"/>
      <c r="C25" s="17"/>
      <c r="D25" s="17"/>
    </row>
    <row r="26" spans="1:4" hidden="1" x14ac:dyDescent="0.2">
      <c r="A26" s="17"/>
      <c r="B26" s="17"/>
      <c r="C26" s="17"/>
      <c r="D26" s="17"/>
    </row>
    <row r="27" spans="1:4" hidden="1" x14ac:dyDescent="0.2">
      <c r="A27" s="17"/>
      <c r="B27" s="17"/>
      <c r="C27" s="17"/>
      <c r="D27" s="17"/>
    </row>
    <row r="28" spans="1:4" hidden="1" x14ac:dyDescent="0.2">
      <c r="A28" s="17"/>
      <c r="B28" s="17"/>
      <c r="C28" s="17"/>
      <c r="D28" s="17"/>
    </row>
    <row r="29" spans="1:4" hidden="1" x14ac:dyDescent="0.2">
      <c r="A29" s="17"/>
      <c r="B29" s="17"/>
      <c r="C29" s="17"/>
      <c r="D29" s="17"/>
    </row>
    <row r="30" spans="1:4" hidden="1" x14ac:dyDescent="0.2">
      <c r="A30" s="17"/>
      <c r="B30" s="17"/>
      <c r="C30" s="17"/>
      <c r="D30" s="17"/>
    </row>
    <row r="31" spans="1:4" hidden="1" x14ac:dyDescent="0.2">
      <c r="A31" s="17"/>
      <c r="B31" s="17"/>
      <c r="C31" s="17"/>
      <c r="D31" s="17"/>
    </row>
    <row r="32" spans="1:4" hidden="1" x14ac:dyDescent="0.2">
      <c r="A32" s="17"/>
      <c r="B32" s="17"/>
      <c r="C32" s="17"/>
      <c r="D32" s="17"/>
    </row>
    <row r="33" spans="1:4" hidden="1" x14ac:dyDescent="0.2">
      <c r="A33" s="17"/>
      <c r="B33" s="17"/>
      <c r="C33" s="17"/>
      <c r="D33" s="17"/>
    </row>
    <row r="34" spans="1:4" hidden="1" x14ac:dyDescent="0.2">
      <c r="A34" s="17"/>
      <c r="B34" s="17"/>
      <c r="C34" s="17"/>
      <c r="D34" s="17"/>
    </row>
    <row r="35" spans="1:4" hidden="1" x14ac:dyDescent="0.2">
      <c r="A35" s="17"/>
      <c r="B35" s="17"/>
      <c r="C35" s="17"/>
      <c r="D35" s="17"/>
    </row>
    <row r="36" spans="1:4" hidden="1" x14ac:dyDescent="0.2">
      <c r="A36" s="17"/>
      <c r="B36" s="17"/>
      <c r="C36" s="17"/>
      <c r="D36" s="17"/>
    </row>
    <row r="37" spans="1:4" hidden="1" x14ac:dyDescent="0.2">
      <c r="A37" s="17"/>
      <c r="B37" s="17"/>
      <c r="C37" s="17"/>
      <c r="D37" s="17"/>
    </row>
    <row r="38" spans="1:4" hidden="1" x14ac:dyDescent="0.2">
      <c r="A38" s="17"/>
      <c r="B38" s="17"/>
      <c r="C38" s="17"/>
      <c r="D38" s="17"/>
    </row>
    <row r="39" spans="1:4" hidden="1" x14ac:dyDescent="0.2">
      <c r="A39" s="17"/>
      <c r="B39" s="17"/>
      <c r="C39" s="17"/>
      <c r="D39" s="17"/>
    </row>
    <row r="40" spans="1:4" hidden="1" x14ac:dyDescent="0.2">
      <c r="A40" s="17"/>
      <c r="B40" s="17"/>
      <c r="C40" s="17"/>
      <c r="D40" s="17"/>
    </row>
    <row r="41" spans="1:4" hidden="1" x14ac:dyDescent="0.2">
      <c r="A41" s="17"/>
      <c r="B41" s="17"/>
      <c r="C41" s="17"/>
      <c r="D41" s="17"/>
    </row>
    <row r="42" spans="1:4" hidden="1" x14ac:dyDescent="0.2">
      <c r="A42" s="17"/>
      <c r="B42" s="17"/>
      <c r="C42" s="17"/>
      <c r="D42" s="17"/>
    </row>
    <row r="43" spans="1:4" hidden="1" x14ac:dyDescent="0.2">
      <c r="A43" s="17"/>
      <c r="B43" s="17"/>
      <c r="C43" s="17"/>
      <c r="D43" s="17"/>
    </row>
    <row r="44" spans="1:4" hidden="1" x14ac:dyDescent="0.2">
      <c r="A44" s="17"/>
      <c r="B44" s="17"/>
      <c r="C44" s="17"/>
      <c r="D44" s="17"/>
    </row>
    <row r="45" spans="1:4" hidden="1" x14ac:dyDescent="0.2">
      <c r="A45" s="17"/>
      <c r="B45" s="17"/>
      <c r="C45" s="17"/>
      <c r="D45" s="17"/>
    </row>
    <row r="46" spans="1:4" hidden="1" x14ac:dyDescent="0.2">
      <c r="A46" s="17"/>
      <c r="B46" s="17"/>
      <c r="C46" s="17"/>
      <c r="D46" s="17"/>
    </row>
    <row r="47" spans="1:4" hidden="1" x14ac:dyDescent="0.2">
      <c r="A47" s="17"/>
      <c r="B47" s="17"/>
      <c r="C47" s="17"/>
      <c r="D47" s="17"/>
    </row>
    <row r="48" spans="1:4" hidden="1" x14ac:dyDescent="0.2">
      <c r="A48" s="17"/>
      <c r="B48" s="17"/>
      <c r="C48" s="17"/>
      <c r="D48" s="17"/>
    </row>
    <row r="49" spans="1:4" hidden="1" x14ac:dyDescent="0.2">
      <c r="A49" s="17"/>
      <c r="B49" s="17"/>
      <c r="C49" s="17"/>
      <c r="D49" s="17"/>
    </row>
    <row r="50" spans="1:4" hidden="1" x14ac:dyDescent="0.2">
      <c r="A50" s="17"/>
      <c r="B50" s="17"/>
      <c r="C50" s="17"/>
      <c r="D50" s="17"/>
    </row>
    <row r="51" spans="1:4" hidden="1" x14ac:dyDescent="0.2">
      <c r="A51" s="17"/>
      <c r="B51" s="17"/>
      <c r="C51" s="17"/>
      <c r="D51" s="17"/>
    </row>
    <row r="52" spans="1:4" hidden="1" x14ac:dyDescent="0.2">
      <c r="A52" s="17"/>
      <c r="B52" s="17"/>
      <c r="C52" s="17"/>
      <c r="D52" s="17"/>
    </row>
    <row r="53" spans="1:4" hidden="1" x14ac:dyDescent="0.2">
      <c r="A53" s="17"/>
      <c r="B53" s="17"/>
      <c r="C53" s="17"/>
      <c r="D53" s="17"/>
    </row>
    <row r="54" spans="1:4" hidden="1" x14ac:dyDescent="0.2">
      <c r="A54" s="19"/>
      <c r="B54" s="19"/>
      <c r="C54" s="19"/>
      <c r="D54" s="19"/>
    </row>
    <row r="55" spans="1:4" hidden="1" x14ac:dyDescent="0.2">
      <c r="A55" s="19"/>
      <c r="B55" s="19"/>
      <c r="C55" s="19"/>
      <c r="D55" s="19"/>
    </row>
    <row r="56" spans="1:4" hidden="1" x14ac:dyDescent="0.2">
      <c r="A56" s="19"/>
      <c r="B56" s="19"/>
      <c r="C56" s="19"/>
      <c r="D56" s="19"/>
    </row>
    <row r="57" spans="1:4" hidden="1" x14ac:dyDescent="0.2">
      <c r="A57" s="19"/>
      <c r="B57" s="19"/>
      <c r="C57" s="19"/>
      <c r="D57" s="19"/>
    </row>
    <row r="58" spans="1:4" hidden="1" x14ac:dyDescent="0.2">
      <c r="A58" s="19"/>
      <c r="B58" s="19"/>
      <c r="C58" s="19"/>
      <c r="D58" s="19"/>
    </row>
    <row r="59" spans="1:4" hidden="1" x14ac:dyDescent="0.2">
      <c r="A59" s="19"/>
      <c r="B59" s="19"/>
      <c r="C59" s="19"/>
      <c r="D59" s="19"/>
    </row>
    <row r="60" spans="1:4" hidden="1" x14ac:dyDescent="0.2">
      <c r="A60" s="19"/>
      <c r="B60" s="19"/>
      <c r="C60" s="19"/>
      <c r="D60" s="19"/>
    </row>
    <row r="61" spans="1:4" hidden="1" x14ac:dyDescent="0.2">
      <c r="A61" s="19"/>
      <c r="B61" s="19"/>
      <c r="C61" s="19"/>
      <c r="D61" s="19"/>
    </row>
    <row r="62" spans="1:4" hidden="1" x14ac:dyDescent="0.2">
      <c r="A62" s="19"/>
      <c r="B62" s="19"/>
      <c r="C62" s="19"/>
      <c r="D62" s="19"/>
    </row>
    <row r="63" spans="1:4" hidden="1" x14ac:dyDescent="0.2">
      <c r="A63" s="19"/>
      <c r="B63" s="19"/>
      <c r="C63" s="19"/>
      <c r="D63" s="19"/>
    </row>
    <row r="64" spans="1:4" hidden="1" x14ac:dyDescent="0.2">
      <c r="A64" s="19"/>
      <c r="B64" s="19"/>
      <c r="C64" s="19"/>
      <c r="D64" s="19"/>
    </row>
    <row r="65" spans="1:4" hidden="1" x14ac:dyDescent="0.2">
      <c r="A65" s="19"/>
      <c r="B65" s="19"/>
      <c r="C65" s="19"/>
      <c r="D65" s="19"/>
    </row>
    <row r="66" spans="1:4" hidden="1" x14ac:dyDescent="0.2">
      <c r="A66" s="19"/>
      <c r="B66" s="19"/>
      <c r="C66" s="19"/>
      <c r="D66" s="19"/>
    </row>
    <row r="67" spans="1:4" hidden="1" x14ac:dyDescent="0.2">
      <c r="A67" s="19"/>
      <c r="B67" s="19"/>
      <c r="C67" s="19"/>
      <c r="D67" s="19"/>
    </row>
    <row r="68" spans="1:4" hidden="1" x14ac:dyDescent="0.2">
      <c r="A68" s="19"/>
      <c r="B68" s="19"/>
      <c r="C68" s="19"/>
      <c r="D68" s="19"/>
    </row>
    <row r="69" spans="1:4" hidden="1" x14ac:dyDescent="0.2">
      <c r="A69" s="19"/>
      <c r="B69" s="19"/>
      <c r="C69" s="19"/>
      <c r="D69" s="19"/>
    </row>
    <row r="70" spans="1:4" hidden="1" x14ac:dyDescent="0.2">
      <c r="A70" s="19"/>
      <c r="B70" s="19"/>
      <c r="C70" s="19"/>
      <c r="D70" s="19"/>
    </row>
    <row r="71" spans="1:4" hidden="1" x14ac:dyDescent="0.2">
      <c r="A71" s="19"/>
      <c r="B71" s="19"/>
      <c r="C71" s="19"/>
      <c r="D71" s="19"/>
    </row>
    <row r="72" spans="1:4" hidden="1" x14ac:dyDescent="0.2">
      <c r="A72" s="19"/>
      <c r="B72" s="19"/>
      <c r="C72" s="19"/>
      <c r="D72" s="19"/>
    </row>
    <row r="73" spans="1:4" hidden="1" x14ac:dyDescent="0.2">
      <c r="A73" s="19"/>
      <c r="B73" s="19"/>
      <c r="C73" s="19"/>
      <c r="D73" s="19"/>
    </row>
    <row r="74" spans="1:4" hidden="1" x14ac:dyDescent="0.2">
      <c r="A74" s="19"/>
      <c r="B74" s="19"/>
      <c r="C74" s="19"/>
      <c r="D74" s="19"/>
    </row>
    <row r="75" spans="1:4" hidden="1" x14ac:dyDescent="0.2">
      <c r="A75" s="19"/>
      <c r="B75" s="19"/>
      <c r="C75" s="19"/>
      <c r="D75" s="19"/>
    </row>
    <row r="76" spans="1:4" hidden="1" x14ac:dyDescent="0.2">
      <c r="A76" s="19"/>
      <c r="B76" s="19"/>
      <c r="C76" s="19"/>
      <c r="D76" s="19"/>
    </row>
    <row r="77" spans="1:4" hidden="1" x14ac:dyDescent="0.2">
      <c r="A77" s="19"/>
      <c r="B77" s="19"/>
      <c r="C77" s="19"/>
      <c r="D77" s="19"/>
    </row>
    <row r="78" spans="1:4" hidden="1" x14ac:dyDescent="0.2">
      <c r="A78" s="19"/>
      <c r="B78" s="19"/>
      <c r="C78" s="19"/>
      <c r="D78" s="19"/>
    </row>
    <row r="79" spans="1:4" hidden="1" x14ac:dyDescent="0.2">
      <c r="A79" s="19"/>
      <c r="B79" s="19"/>
      <c r="C79" s="19"/>
      <c r="D79" s="19"/>
    </row>
    <row r="80" spans="1:4" hidden="1" x14ac:dyDescent="0.2">
      <c r="A80" s="19"/>
      <c r="B80" s="19"/>
      <c r="C80" s="19"/>
      <c r="D80" s="19"/>
    </row>
    <row r="81" spans="1:4" hidden="1" x14ac:dyDescent="0.2">
      <c r="A81" s="19"/>
      <c r="B81" s="19"/>
      <c r="C81" s="19"/>
      <c r="D81" s="19"/>
    </row>
    <row r="82" spans="1:4" hidden="1" x14ac:dyDescent="0.2">
      <c r="A82" s="19"/>
      <c r="B82" s="19"/>
      <c r="C82" s="19"/>
      <c r="D82" s="19"/>
    </row>
    <row r="83" spans="1:4" hidden="1" x14ac:dyDescent="0.2">
      <c r="A83" s="19"/>
      <c r="B83" s="19"/>
      <c r="C83" s="19"/>
      <c r="D83" s="19"/>
    </row>
    <row r="84" spans="1:4" hidden="1" x14ac:dyDescent="0.2">
      <c r="A84" s="19"/>
      <c r="B84" s="19"/>
      <c r="C84" s="19"/>
      <c r="D84" s="19"/>
    </row>
    <row r="85" spans="1:4" hidden="1" x14ac:dyDescent="0.2">
      <c r="A85" s="19"/>
      <c r="B85" s="19"/>
      <c r="C85" s="19"/>
      <c r="D85" s="19"/>
    </row>
    <row r="86" spans="1:4" hidden="1" x14ac:dyDescent="0.2">
      <c r="A86" s="19"/>
      <c r="B86" s="19"/>
      <c r="C86" s="19"/>
      <c r="D86" s="19"/>
    </row>
    <row r="87" spans="1:4" hidden="1" x14ac:dyDescent="0.2">
      <c r="A87" s="19"/>
      <c r="B87" s="19"/>
      <c r="C87" s="19"/>
      <c r="D87" s="19"/>
    </row>
    <row r="88" spans="1:4" hidden="1" x14ac:dyDescent="0.2">
      <c r="A88" s="19"/>
      <c r="B88" s="19"/>
      <c r="C88" s="19"/>
      <c r="D88" s="19"/>
    </row>
    <row r="89" spans="1:4" hidden="1" x14ac:dyDescent="0.2">
      <c r="A89" s="19"/>
      <c r="B89" s="19"/>
      <c r="C89" s="19"/>
      <c r="D89" s="19"/>
    </row>
    <row r="90" spans="1:4" hidden="1" x14ac:dyDescent="0.2">
      <c r="A90" s="19"/>
      <c r="B90" s="19"/>
      <c r="C90" s="19"/>
      <c r="D90" s="19"/>
    </row>
    <row r="91" spans="1:4" hidden="1" x14ac:dyDescent="0.2">
      <c r="A91" s="19"/>
      <c r="B91" s="19"/>
      <c r="C91" s="19"/>
      <c r="D91" s="19"/>
    </row>
    <row r="92" spans="1:4" hidden="1" x14ac:dyDescent="0.2">
      <c r="A92" s="19"/>
      <c r="B92" s="19"/>
      <c r="C92" s="19"/>
      <c r="D92" s="19"/>
    </row>
    <row r="93" spans="1:4" hidden="1" x14ac:dyDescent="0.2">
      <c r="A93" s="19"/>
      <c r="B93" s="19"/>
      <c r="C93" s="19"/>
      <c r="D93" s="19"/>
    </row>
    <row r="94" spans="1:4" hidden="1" x14ac:dyDescent="0.2">
      <c r="A94" s="19"/>
      <c r="B94" s="19"/>
      <c r="C94" s="19"/>
      <c r="D94" s="19"/>
    </row>
    <row r="95" spans="1:4" hidden="1" x14ac:dyDescent="0.2">
      <c r="A95" s="19"/>
      <c r="B95" s="19"/>
      <c r="C95" s="19"/>
      <c r="D95" s="19"/>
    </row>
    <row r="96" spans="1:4" hidden="1" x14ac:dyDescent="0.2">
      <c r="A96" s="19"/>
      <c r="B96" s="19"/>
      <c r="C96" s="19"/>
      <c r="D96" s="19"/>
    </row>
    <row r="97" spans="1:4" hidden="1" x14ac:dyDescent="0.2">
      <c r="A97" s="19"/>
      <c r="B97" s="19"/>
      <c r="C97" s="19"/>
      <c r="D97" s="19"/>
    </row>
    <row r="98" spans="1:4" hidden="1" x14ac:dyDescent="0.2">
      <c r="A98" s="19"/>
      <c r="B98" s="19"/>
      <c r="C98" s="19"/>
      <c r="D98" s="19"/>
    </row>
    <row r="99" spans="1:4" hidden="1" x14ac:dyDescent="0.2">
      <c r="A99" s="19"/>
      <c r="B99" s="19"/>
      <c r="C99" s="19"/>
      <c r="D99" s="19"/>
    </row>
    <row r="100" spans="1:4" hidden="1" x14ac:dyDescent="0.2">
      <c r="A100" s="19"/>
      <c r="B100" s="19"/>
      <c r="C100" s="19"/>
      <c r="D100" s="19"/>
    </row>
    <row r="101" spans="1:4" hidden="1" x14ac:dyDescent="0.2">
      <c r="A101" s="19"/>
      <c r="B101" s="19"/>
      <c r="C101" s="19"/>
      <c r="D101" s="19"/>
    </row>
    <row r="102" spans="1:4" hidden="1" x14ac:dyDescent="0.2">
      <c r="A102" s="19"/>
      <c r="B102" s="19"/>
      <c r="C102" s="19"/>
      <c r="D102" s="19"/>
    </row>
    <row r="103" spans="1:4" hidden="1" x14ac:dyDescent="0.2">
      <c r="A103" s="19"/>
      <c r="B103" s="19"/>
      <c r="C103" s="19"/>
      <c r="D103" s="19"/>
    </row>
    <row r="104" spans="1:4" hidden="1" x14ac:dyDescent="0.2">
      <c r="A104" s="19"/>
      <c r="B104" s="19"/>
      <c r="C104" s="19"/>
      <c r="D104" s="19"/>
    </row>
    <row r="105" spans="1:4" hidden="1" x14ac:dyDescent="0.2">
      <c r="A105" s="19"/>
      <c r="B105" s="19"/>
      <c r="C105" s="19"/>
      <c r="D105" s="19"/>
    </row>
    <row r="106" spans="1:4" hidden="1" x14ac:dyDescent="0.2">
      <c r="A106" s="19"/>
      <c r="B106" s="19"/>
      <c r="C106" s="19"/>
      <c r="D106" s="19"/>
    </row>
    <row r="107" spans="1:4" hidden="1" x14ac:dyDescent="0.2">
      <c r="A107" s="19"/>
      <c r="B107" s="19"/>
      <c r="C107" s="19"/>
      <c r="D107" s="19"/>
    </row>
    <row r="108" spans="1:4" hidden="1" x14ac:dyDescent="0.2">
      <c r="A108" s="19"/>
      <c r="B108" s="19"/>
      <c r="C108" s="19"/>
      <c r="D108" s="19"/>
    </row>
    <row r="109" spans="1:4" hidden="1" x14ac:dyDescent="0.2">
      <c r="A109" s="19"/>
      <c r="B109" s="19"/>
      <c r="C109" s="19"/>
      <c r="D109" s="19"/>
    </row>
    <row r="110" spans="1:4" hidden="1" x14ac:dyDescent="0.2">
      <c r="A110" s="19"/>
      <c r="B110" s="19"/>
      <c r="C110" s="19"/>
      <c r="D110" s="19"/>
    </row>
    <row r="111" spans="1:4" hidden="1" x14ac:dyDescent="0.2">
      <c r="A111" s="19"/>
      <c r="B111" s="19"/>
      <c r="C111" s="19"/>
      <c r="D111" s="19"/>
    </row>
    <row r="112" spans="1:4" hidden="1" x14ac:dyDescent="0.2">
      <c r="A112" s="19"/>
      <c r="B112" s="19"/>
      <c r="C112" s="19"/>
      <c r="D112" s="19"/>
    </row>
    <row r="113" spans="1:4" hidden="1" x14ac:dyDescent="0.2">
      <c r="A113" s="19"/>
      <c r="B113" s="19"/>
      <c r="C113" s="19"/>
      <c r="D113" s="19"/>
    </row>
    <row r="114" spans="1:4" hidden="1" x14ac:dyDescent="0.2">
      <c r="A114" s="19"/>
      <c r="B114" s="19"/>
      <c r="C114" s="19"/>
      <c r="D114" s="19"/>
    </row>
    <row r="115" spans="1:4" hidden="1" x14ac:dyDescent="0.2">
      <c r="A115" s="19"/>
      <c r="B115" s="19"/>
      <c r="C115" s="19"/>
      <c r="D115" s="19"/>
    </row>
    <row r="116" spans="1:4" hidden="1" x14ac:dyDescent="0.2">
      <c r="A116" s="19"/>
      <c r="B116" s="19"/>
      <c r="C116" s="19"/>
      <c r="D116" s="19"/>
    </row>
    <row r="117" spans="1:4" hidden="1" x14ac:dyDescent="0.2">
      <c r="A117" s="19"/>
      <c r="B117" s="19"/>
      <c r="C117" s="19"/>
      <c r="D117" s="19"/>
    </row>
    <row r="118" spans="1:4" hidden="1" x14ac:dyDescent="0.2">
      <c r="A118" s="19"/>
      <c r="B118" s="19"/>
      <c r="C118" s="19"/>
      <c r="D118" s="19"/>
    </row>
    <row r="119" spans="1:4" hidden="1" x14ac:dyDescent="0.2">
      <c r="A119" s="19"/>
      <c r="B119" s="19"/>
      <c r="C119" s="19"/>
      <c r="D119" s="19"/>
    </row>
    <row r="120" spans="1:4" hidden="1" x14ac:dyDescent="0.2">
      <c r="A120" s="19"/>
      <c r="B120" s="19"/>
      <c r="C120" s="19"/>
      <c r="D120" s="19"/>
    </row>
    <row r="121" spans="1:4" hidden="1" x14ac:dyDescent="0.2">
      <c r="A121" s="19"/>
      <c r="B121" s="19"/>
      <c r="C121" s="19"/>
      <c r="D121" s="19"/>
    </row>
    <row r="122" spans="1:4" hidden="1" x14ac:dyDescent="0.2">
      <c r="A122" s="19"/>
      <c r="B122" s="19"/>
      <c r="C122" s="19"/>
      <c r="D122" s="19"/>
    </row>
    <row r="123" spans="1:4" hidden="1" x14ac:dyDescent="0.2">
      <c r="A123" s="19"/>
      <c r="B123" s="19"/>
      <c r="C123" s="19"/>
      <c r="D123" s="19"/>
    </row>
    <row r="124" spans="1:4" hidden="1" x14ac:dyDescent="0.2">
      <c r="A124" s="19"/>
      <c r="B124" s="19"/>
      <c r="C124" s="19"/>
      <c r="D124" s="19"/>
    </row>
    <row r="125" spans="1:4" hidden="1" x14ac:dyDescent="0.2">
      <c r="A125" s="19"/>
      <c r="B125" s="19"/>
      <c r="C125" s="19"/>
      <c r="D125" s="19"/>
    </row>
    <row r="126" spans="1:4" hidden="1" x14ac:dyDescent="0.2">
      <c r="A126" s="19"/>
      <c r="B126" s="19"/>
      <c r="C126" s="19"/>
      <c r="D126" s="19"/>
    </row>
    <row r="127" spans="1:4" hidden="1" x14ac:dyDescent="0.2">
      <c r="A127" s="19"/>
      <c r="B127" s="19"/>
      <c r="C127" s="19"/>
      <c r="D127" s="19"/>
    </row>
    <row r="128" spans="1:4" hidden="1" x14ac:dyDescent="0.2">
      <c r="A128" s="19"/>
      <c r="B128" s="19"/>
      <c r="C128" s="19"/>
      <c r="D128" s="19"/>
    </row>
    <row r="129" spans="1:4" hidden="1" x14ac:dyDescent="0.2">
      <c r="A129" s="19"/>
      <c r="B129" s="19"/>
      <c r="C129" s="19"/>
      <c r="D129" s="19"/>
    </row>
    <row r="130" spans="1:4" hidden="1" x14ac:dyDescent="0.2">
      <c r="A130" s="19"/>
      <c r="B130" s="19"/>
      <c r="C130" s="19"/>
      <c r="D130" s="19"/>
    </row>
    <row r="131" spans="1:4" hidden="1" x14ac:dyDescent="0.2">
      <c r="A131" s="19"/>
      <c r="B131" s="19"/>
      <c r="C131" s="19"/>
      <c r="D131" s="19"/>
    </row>
    <row r="132" spans="1:4" hidden="1" x14ac:dyDescent="0.2">
      <c r="A132" s="19"/>
      <c r="B132" s="19"/>
      <c r="C132" s="19"/>
      <c r="D132" s="19"/>
    </row>
    <row r="133" spans="1:4" hidden="1" x14ac:dyDescent="0.2">
      <c r="A133" s="19"/>
      <c r="B133" s="19"/>
      <c r="C133" s="19"/>
      <c r="D133" s="19"/>
    </row>
    <row r="134" spans="1:4" hidden="1" x14ac:dyDescent="0.2">
      <c r="A134" s="19"/>
      <c r="B134" s="19"/>
      <c r="C134" s="19"/>
      <c r="D134" s="19"/>
    </row>
    <row r="135" spans="1:4" hidden="1" x14ac:dyDescent="0.2">
      <c r="A135" s="19"/>
      <c r="B135" s="19"/>
      <c r="C135" s="19"/>
      <c r="D135" s="19"/>
    </row>
    <row r="136" spans="1:4" hidden="1" x14ac:dyDescent="0.2">
      <c r="A136" s="19"/>
      <c r="B136" s="19"/>
      <c r="C136" s="19"/>
      <c r="D136" s="19"/>
    </row>
    <row r="137" spans="1:4" hidden="1" x14ac:dyDescent="0.2">
      <c r="A137" s="19"/>
      <c r="B137" s="19"/>
      <c r="C137" s="19"/>
      <c r="D137" s="19"/>
    </row>
    <row r="138" spans="1:4" hidden="1" x14ac:dyDescent="0.2">
      <c r="A138" s="19"/>
      <c r="B138" s="19"/>
      <c r="C138" s="19"/>
      <c r="D138" s="19"/>
    </row>
    <row r="139" spans="1:4" hidden="1" x14ac:dyDescent="0.2">
      <c r="A139" s="19"/>
      <c r="B139" s="19"/>
      <c r="C139" s="19"/>
      <c r="D139" s="19"/>
    </row>
    <row r="140" spans="1:4" hidden="1" x14ac:dyDescent="0.2">
      <c r="A140" s="19"/>
      <c r="B140" s="19"/>
      <c r="C140" s="19"/>
      <c r="D140" s="19"/>
    </row>
    <row r="141" spans="1:4" hidden="1" x14ac:dyDescent="0.2">
      <c r="A141" s="19"/>
      <c r="B141" s="19"/>
      <c r="C141" s="19"/>
      <c r="D141" s="19"/>
    </row>
    <row r="142" spans="1:4" hidden="1" x14ac:dyDescent="0.2">
      <c r="A142" s="19"/>
      <c r="B142" s="19"/>
      <c r="C142" s="19"/>
      <c r="D142" s="19"/>
    </row>
    <row r="143" spans="1:4" hidden="1" x14ac:dyDescent="0.2">
      <c r="A143" s="19"/>
      <c r="B143" s="19"/>
      <c r="C143" s="19"/>
      <c r="D143" s="19"/>
    </row>
    <row r="144" spans="1:4" hidden="1" x14ac:dyDescent="0.2">
      <c r="A144" s="19"/>
      <c r="B144" s="19"/>
      <c r="C144" s="19"/>
      <c r="D144" s="19"/>
    </row>
    <row r="145" spans="1:4" hidden="1" x14ac:dyDescent="0.2">
      <c r="A145" s="19"/>
      <c r="B145" s="19"/>
      <c r="C145" s="19"/>
      <c r="D145" s="19"/>
    </row>
    <row r="146" spans="1:4" hidden="1" x14ac:dyDescent="0.2">
      <c r="A146" s="19"/>
      <c r="B146" s="19"/>
      <c r="C146" s="19"/>
      <c r="D146" s="19"/>
    </row>
    <row r="147" spans="1:4" hidden="1" x14ac:dyDescent="0.2">
      <c r="A147" s="19"/>
      <c r="B147" s="19"/>
      <c r="C147" s="19"/>
      <c r="D147" s="19"/>
    </row>
    <row r="148" spans="1:4" hidden="1" x14ac:dyDescent="0.2">
      <c r="A148" s="19"/>
      <c r="B148" s="19"/>
      <c r="C148" s="19"/>
      <c r="D148" s="19"/>
    </row>
    <row r="149" spans="1:4" hidden="1" x14ac:dyDescent="0.2">
      <c r="A149" s="19"/>
      <c r="B149" s="19"/>
      <c r="C149" s="19"/>
      <c r="D149" s="19"/>
    </row>
    <row r="150" spans="1:4" hidden="1" x14ac:dyDescent="0.2">
      <c r="A150" s="19"/>
      <c r="B150" s="19"/>
      <c r="C150" s="19"/>
      <c r="D150" s="19"/>
    </row>
    <row r="151" spans="1:4" hidden="1" x14ac:dyDescent="0.2">
      <c r="A151" s="19"/>
      <c r="B151" s="19"/>
      <c r="C151" s="19"/>
      <c r="D151" s="19"/>
    </row>
    <row r="152" spans="1:4" hidden="1" x14ac:dyDescent="0.2">
      <c r="A152" s="19"/>
      <c r="B152" s="19"/>
      <c r="C152" s="19"/>
      <c r="D152" s="19"/>
    </row>
    <row r="153" spans="1:4" hidden="1" x14ac:dyDescent="0.2">
      <c r="A153" s="19"/>
      <c r="B153" s="19"/>
      <c r="C153" s="19"/>
      <c r="D153" s="19"/>
    </row>
    <row r="154" spans="1:4" hidden="1" x14ac:dyDescent="0.2">
      <c r="A154" s="19"/>
      <c r="B154" s="19"/>
      <c r="C154" s="19"/>
      <c r="D154" s="19"/>
    </row>
    <row r="155" spans="1:4" hidden="1" x14ac:dyDescent="0.2">
      <c r="A155" s="19"/>
      <c r="B155" s="19"/>
      <c r="C155" s="19"/>
      <c r="D155" s="19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8" customWidth="1"/>
    <col min="2" max="2" width="7" style="8" customWidth="1"/>
    <col min="3" max="3" width="19.7109375" style="8" customWidth="1"/>
    <col min="4" max="4" width="38.140625" style="8" customWidth="1"/>
    <col min="5" max="5" width="28.85546875" style="8" customWidth="1"/>
    <col min="6" max="256" width="9.140625" style="8"/>
    <col min="257" max="257" width="31" style="8" customWidth="1"/>
    <col min="258" max="258" width="7" style="8" customWidth="1"/>
    <col min="259" max="259" width="19.7109375" style="8" customWidth="1"/>
    <col min="260" max="260" width="38.140625" style="8" customWidth="1"/>
    <col min="261" max="261" width="28.85546875" style="8" customWidth="1"/>
    <col min="262" max="512" width="9.140625" style="8"/>
    <col min="513" max="513" width="31" style="8" customWidth="1"/>
    <col min="514" max="514" width="7" style="8" customWidth="1"/>
    <col min="515" max="515" width="19.7109375" style="8" customWidth="1"/>
    <col min="516" max="516" width="38.140625" style="8" customWidth="1"/>
    <col min="517" max="517" width="28.85546875" style="8" customWidth="1"/>
    <col min="518" max="768" width="9.140625" style="8"/>
    <col min="769" max="769" width="31" style="8" customWidth="1"/>
    <col min="770" max="770" width="7" style="8" customWidth="1"/>
    <col min="771" max="771" width="19.7109375" style="8" customWidth="1"/>
    <col min="772" max="772" width="38.140625" style="8" customWidth="1"/>
    <col min="773" max="773" width="28.85546875" style="8" customWidth="1"/>
    <col min="774" max="1024" width="9.140625" style="8"/>
    <col min="1025" max="1025" width="31" style="8" customWidth="1"/>
    <col min="1026" max="1026" width="7" style="8" customWidth="1"/>
    <col min="1027" max="1027" width="19.7109375" style="8" customWidth="1"/>
    <col min="1028" max="1028" width="38.140625" style="8" customWidth="1"/>
    <col min="1029" max="1029" width="28.85546875" style="8" customWidth="1"/>
    <col min="1030" max="1280" width="9.140625" style="8"/>
    <col min="1281" max="1281" width="31" style="8" customWidth="1"/>
    <col min="1282" max="1282" width="7" style="8" customWidth="1"/>
    <col min="1283" max="1283" width="19.7109375" style="8" customWidth="1"/>
    <col min="1284" max="1284" width="38.140625" style="8" customWidth="1"/>
    <col min="1285" max="1285" width="28.85546875" style="8" customWidth="1"/>
    <col min="1286" max="1536" width="9.140625" style="8"/>
    <col min="1537" max="1537" width="31" style="8" customWidth="1"/>
    <col min="1538" max="1538" width="7" style="8" customWidth="1"/>
    <col min="1539" max="1539" width="19.7109375" style="8" customWidth="1"/>
    <col min="1540" max="1540" width="38.140625" style="8" customWidth="1"/>
    <col min="1541" max="1541" width="28.85546875" style="8" customWidth="1"/>
    <col min="1542" max="1792" width="9.140625" style="8"/>
    <col min="1793" max="1793" width="31" style="8" customWidth="1"/>
    <col min="1794" max="1794" width="7" style="8" customWidth="1"/>
    <col min="1795" max="1795" width="19.7109375" style="8" customWidth="1"/>
    <col min="1796" max="1796" width="38.140625" style="8" customWidth="1"/>
    <col min="1797" max="1797" width="28.85546875" style="8" customWidth="1"/>
    <col min="1798" max="2048" width="9.140625" style="8"/>
    <col min="2049" max="2049" width="31" style="8" customWidth="1"/>
    <col min="2050" max="2050" width="7" style="8" customWidth="1"/>
    <col min="2051" max="2051" width="19.7109375" style="8" customWidth="1"/>
    <col min="2052" max="2052" width="38.140625" style="8" customWidth="1"/>
    <col min="2053" max="2053" width="28.85546875" style="8" customWidth="1"/>
    <col min="2054" max="2304" width="9.140625" style="8"/>
    <col min="2305" max="2305" width="31" style="8" customWidth="1"/>
    <col min="2306" max="2306" width="7" style="8" customWidth="1"/>
    <col min="2307" max="2307" width="19.7109375" style="8" customWidth="1"/>
    <col min="2308" max="2308" width="38.140625" style="8" customWidth="1"/>
    <col min="2309" max="2309" width="28.85546875" style="8" customWidth="1"/>
    <col min="2310" max="2560" width="9.140625" style="8"/>
    <col min="2561" max="2561" width="31" style="8" customWidth="1"/>
    <col min="2562" max="2562" width="7" style="8" customWidth="1"/>
    <col min="2563" max="2563" width="19.7109375" style="8" customWidth="1"/>
    <col min="2564" max="2564" width="38.140625" style="8" customWidth="1"/>
    <col min="2565" max="2565" width="28.85546875" style="8" customWidth="1"/>
    <col min="2566" max="2816" width="9.140625" style="8"/>
    <col min="2817" max="2817" width="31" style="8" customWidth="1"/>
    <col min="2818" max="2818" width="7" style="8" customWidth="1"/>
    <col min="2819" max="2819" width="19.7109375" style="8" customWidth="1"/>
    <col min="2820" max="2820" width="38.140625" style="8" customWidth="1"/>
    <col min="2821" max="2821" width="28.85546875" style="8" customWidth="1"/>
    <col min="2822" max="3072" width="9.140625" style="8"/>
    <col min="3073" max="3073" width="31" style="8" customWidth="1"/>
    <col min="3074" max="3074" width="7" style="8" customWidth="1"/>
    <col min="3075" max="3075" width="19.7109375" style="8" customWidth="1"/>
    <col min="3076" max="3076" width="38.140625" style="8" customWidth="1"/>
    <col min="3077" max="3077" width="28.85546875" style="8" customWidth="1"/>
    <col min="3078" max="3328" width="9.140625" style="8"/>
    <col min="3329" max="3329" width="31" style="8" customWidth="1"/>
    <col min="3330" max="3330" width="7" style="8" customWidth="1"/>
    <col min="3331" max="3331" width="19.7109375" style="8" customWidth="1"/>
    <col min="3332" max="3332" width="38.140625" style="8" customWidth="1"/>
    <col min="3333" max="3333" width="28.85546875" style="8" customWidth="1"/>
    <col min="3334" max="3584" width="9.140625" style="8"/>
    <col min="3585" max="3585" width="31" style="8" customWidth="1"/>
    <col min="3586" max="3586" width="7" style="8" customWidth="1"/>
    <col min="3587" max="3587" width="19.7109375" style="8" customWidth="1"/>
    <col min="3588" max="3588" width="38.140625" style="8" customWidth="1"/>
    <col min="3589" max="3589" width="28.85546875" style="8" customWidth="1"/>
    <col min="3590" max="3840" width="9.140625" style="8"/>
    <col min="3841" max="3841" width="31" style="8" customWidth="1"/>
    <col min="3842" max="3842" width="7" style="8" customWidth="1"/>
    <col min="3843" max="3843" width="19.7109375" style="8" customWidth="1"/>
    <col min="3844" max="3844" width="38.140625" style="8" customWidth="1"/>
    <col min="3845" max="3845" width="28.85546875" style="8" customWidth="1"/>
    <col min="3846" max="4096" width="9.140625" style="8"/>
    <col min="4097" max="4097" width="31" style="8" customWidth="1"/>
    <col min="4098" max="4098" width="7" style="8" customWidth="1"/>
    <col min="4099" max="4099" width="19.7109375" style="8" customWidth="1"/>
    <col min="4100" max="4100" width="38.140625" style="8" customWidth="1"/>
    <col min="4101" max="4101" width="28.85546875" style="8" customWidth="1"/>
    <col min="4102" max="4352" width="9.140625" style="8"/>
    <col min="4353" max="4353" width="31" style="8" customWidth="1"/>
    <col min="4354" max="4354" width="7" style="8" customWidth="1"/>
    <col min="4355" max="4355" width="19.7109375" style="8" customWidth="1"/>
    <col min="4356" max="4356" width="38.140625" style="8" customWidth="1"/>
    <col min="4357" max="4357" width="28.85546875" style="8" customWidth="1"/>
    <col min="4358" max="4608" width="9.140625" style="8"/>
    <col min="4609" max="4609" width="31" style="8" customWidth="1"/>
    <col min="4610" max="4610" width="7" style="8" customWidth="1"/>
    <col min="4611" max="4611" width="19.7109375" style="8" customWidth="1"/>
    <col min="4612" max="4612" width="38.140625" style="8" customWidth="1"/>
    <col min="4613" max="4613" width="28.85546875" style="8" customWidth="1"/>
    <col min="4614" max="4864" width="9.140625" style="8"/>
    <col min="4865" max="4865" width="31" style="8" customWidth="1"/>
    <col min="4866" max="4866" width="7" style="8" customWidth="1"/>
    <col min="4867" max="4867" width="19.7109375" style="8" customWidth="1"/>
    <col min="4868" max="4868" width="38.140625" style="8" customWidth="1"/>
    <col min="4869" max="4869" width="28.85546875" style="8" customWidth="1"/>
    <col min="4870" max="5120" width="9.140625" style="8"/>
    <col min="5121" max="5121" width="31" style="8" customWidth="1"/>
    <col min="5122" max="5122" width="7" style="8" customWidth="1"/>
    <col min="5123" max="5123" width="19.7109375" style="8" customWidth="1"/>
    <col min="5124" max="5124" width="38.140625" style="8" customWidth="1"/>
    <col min="5125" max="5125" width="28.85546875" style="8" customWidth="1"/>
    <col min="5126" max="5376" width="9.140625" style="8"/>
    <col min="5377" max="5377" width="31" style="8" customWidth="1"/>
    <col min="5378" max="5378" width="7" style="8" customWidth="1"/>
    <col min="5379" max="5379" width="19.7109375" style="8" customWidth="1"/>
    <col min="5380" max="5380" width="38.140625" style="8" customWidth="1"/>
    <col min="5381" max="5381" width="28.85546875" style="8" customWidth="1"/>
    <col min="5382" max="5632" width="9.140625" style="8"/>
    <col min="5633" max="5633" width="31" style="8" customWidth="1"/>
    <col min="5634" max="5634" width="7" style="8" customWidth="1"/>
    <col min="5635" max="5635" width="19.7109375" style="8" customWidth="1"/>
    <col min="5636" max="5636" width="38.140625" style="8" customWidth="1"/>
    <col min="5637" max="5637" width="28.85546875" style="8" customWidth="1"/>
    <col min="5638" max="5888" width="9.140625" style="8"/>
    <col min="5889" max="5889" width="31" style="8" customWidth="1"/>
    <col min="5890" max="5890" width="7" style="8" customWidth="1"/>
    <col min="5891" max="5891" width="19.7109375" style="8" customWidth="1"/>
    <col min="5892" max="5892" width="38.140625" style="8" customWidth="1"/>
    <col min="5893" max="5893" width="28.85546875" style="8" customWidth="1"/>
    <col min="5894" max="6144" width="9.140625" style="8"/>
    <col min="6145" max="6145" width="31" style="8" customWidth="1"/>
    <col min="6146" max="6146" width="7" style="8" customWidth="1"/>
    <col min="6147" max="6147" width="19.7109375" style="8" customWidth="1"/>
    <col min="6148" max="6148" width="38.140625" style="8" customWidth="1"/>
    <col min="6149" max="6149" width="28.85546875" style="8" customWidth="1"/>
    <col min="6150" max="6400" width="9.140625" style="8"/>
    <col min="6401" max="6401" width="31" style="8" customWidth="1"/>
    <col min="6402" max="6402" width="7" style="8" customWidth="1"/>
    <col min="6403" max="6403" width="19.7109375" style="8" customWidth="1"/>
    <col min="6404" max="6404" width="38.140625" style="8" customWidth="1"/>
    <col min="6405" max="6405" width="28.85546875" style="8" customWidth="1"/>
    <col min="6406" max="6656" width="9.140625" style="8"/>
    <col min="6657" max="6657" width="31" style="8" customWidth="1"/>
    <col min="6658" max="6658" width="7" style="8" customWidth="1"/>
    <col min="6659" max="6659" width="19.7109375" style="8" customWidth="1"/>
    <col min="6660" max="6660" width="38.140625" style="8" customWidth="1"/>
    <col min="6661" max="6661" width="28.85546875" style="8" customWidth="1"/>
    <col min="6662" max="6912" width="9.140625" style="8"/>
    <col min="6913" max="6913" width="31" style="8" customWidth="1"/>
    <col min="6914" max="6914" width="7" style="8" customWidth="1"/>
    <col min="6915" max="6915" width="19.7109375" style="8" customWidth="1"/>
    <col min="6916" max="6916" width="38.140625" style="8" customWidth="1"/>
    <col min="6917" max="6917" width="28.85546875" style="8" customWidth="1"/>
    <col min="6918" max="7168" width="9.140625" style="8"/>
    <col min="7169" max="7169" width="31" style="8" customWidth="1"/>
    <col min="7170" max="7170" width="7" style="8" customWidth="1"/>
    <col min="7171" max="7171" width="19.7109375" style="8" customWidth="1"/>
    <col min="7172" max="7172" width="38.140625" style="8" customWidth="1"/>
    <col min="7173" max="7173" width="28.85546875" style="8" customWidth="1"/>
    <col min="7174" max="7424" width="9.140625" style="8"/>
    <col min="7425" max="7425" width="31" style="8" customWidth="1"/>
    <col min="7426" max="7426" width="7" style="8" customWidth="1"/>
    <col min="7427" max="7427" width="19.7109375" style="8" customWidth="1"/>
    <col min="7428" max="7428" width="38.140625" style="8" customWidth="1"/>
    <col min="7429" max="7429" width="28.85546875" style="8" customWidth="1"/>
    <col min="7430" max="7680" width="9.140625" style="8"/>
    <col min="7681" max="7681" width="31" style="8" customWidth="1"/>
    <col min="7682" max="7682" width="7" style="8" customWidth="1"/>
    <col min="7683" max="7683" width="19.7109375" style="8" customWidth="1"/>
    <col min="7684" max="7684" width="38.140625" style="8" customWidth="1"/>
    <col min="7685" max="7685" width="28.85546875" style="8" customWidth="1"/>
    <col min="7686" max="7936" width="9.140625" style="8"/>
    <col min="7937" max="7937" width="31" style="8" customWidth="1"/>
    <col min="7938" max="7938" width="7" style="8" customWidth="1"/>
    <col min="7939" max="7939" width="19.7109375" style="8" customWidth="1"/>
    <col min="7940" max="7940" width="38.140625" style="8" customWidth="1"/>
    <col min="7941" max="7941" width="28.85546875" style="8" customWidth="1"/>
    <col min="7942" max="8192" width="9.140625" style="8"/>
    <col min="8193" max="8193" width="31" style="8" customWidth="1"/>
    <col min="8194" max="8194" width="7" style="8" customWidth="1"/>
    <col min="8195" max="8195" width="19.7109375" style="8" customWidth="1"/>
    <col min="8196" max="8196" width="38.140625" style="8" customWidth="1"/>
    <col min="8197" max="8197" width="28.85546875" style="8" customWidth="1"/>
    <col min="8198" max="8448" width="9.140625" style="8"/>
    <col min="8449" max="8449" width="31" style="8" customWidth="1"/>
    <col min="8450" max="8450" width="7" style="8" customWidth="1"/>
    <col min="8451" max="8451" width="19.7109375" style="8" customWidth="1"/>
    <col min="8452" max="8452" width="38.140625" style="8" customWidth="1"/>
    <col min="8453" max="8453" width="28.85546875" style="8" customWidth="1"/>
    <col min="8454" max="8704" width="9.140625" style="8"/>
    <col min="8705" max="8705" width="31" style="8" customWidth="1"/>
    <col min="8706" max="8706" width="7" style="8" customWidth="1"/>
    <col min="8707" max="8707" width="19.7109375" style="8" customWidth="1"/>
    <col min="8708" max="8708" width="38.140625" style="8" customWidth="1"/>
    <col min="8709" max="8709" width="28.85546875" style="8" customWidth="1"/>
    <col min="8710" max="8960" width="9.140625" style="8"/>
    <col min="8961" max="8961" width="31" style="8" customWidth="1"/>
    <col min="8962" max="8962" width="7" style="8" customWidth="1"/>
    <col min="8963" max="8963" width="19.7109375" style="8" customWidth="1"/>
    <col min="8964" max="8964" width="38.140625" style="8" customWidth="1"/>
    <col min="8965" max="8965" width="28.85546875" style="8" customWidth="1"/>
    <col min="8966" max="9216" width="9.140625" style="8"/>
    <col min="9217" max="9217" width="31" style="8" customWidth="1"/>
    <col min="9218" max="9218" width="7" style="8" customWidth="1"/>
    <col min="9219" max="9219" width="19.7109375" style="8" customWidth="1"/>
    <col min="9220" max="9220" width="38.140625" style="8" customWidth="1"/>
    <col min="9221" max="9221" width="28.85546875" style="8" customWidth="1"/>
    <col min="9222" max="9472" width="9.140625" style="8"/>
    <col min="9473" max="9473" width="31" style="8" customWidth="1"/>
    <col min="9474" max="9474" width="7" style="8" customWidth="1"/>
    <col min="9475" max="9475" width="19.7109375" style="8" customWidth="1"/>
    <col min="9476" max="9476" width="38.140625" style="8" customWidth="1"/>
    <col min="9477" max="9477" width="28.85546875" style="8" customWidth="1"/>
    <col min="9478" max="9728" width="9.140625" style="8"/>
    <col min="9729" max="9729" width="31" style="8" customWidth="1"/>
    <col min="9730" max="9730" width="7" style="8" customWidth="1"/>
    <col min="9731" max="9731" width="19.7109375" style="8" customWidth="1"/>
    <col min="9732" max="9732" width="38.140625" style="8" customWidth="1"/>
    <col min="9733" max="9733" width="28.85546875" style="8" customWidth="1"/>
    <col min="9734" max="9984" width="9.140625" style="8"/>
    <col min="9985" max="9985" width="31" style="8" customWidth="1"/>
    <col min="9986" max="9986" width="7" style="8" customWidth="1"/>
    <col min="9987" max="9987" width="19.7109375" style="8" customWidth="1"/>
    <col min="9988" max="9988" width="38.140625" style="8" customWidth="1"/>
    <col min="9989" max="9989" width="28.85546875" style="8" customWidth="1"/>
    <col min="9990" max="10240" width="9.140625" style="8"/>
    <col min="10241" max="10241" width="31" style="8" customWidth="1"/>
    <col min="10242" max="10242" width="7" style="8" customWidth="1"/>
    <col min="10243" max="10243" width="19.7109375" style="8" customWidth="1"/>
    <col min="10244" max="10244" width="38.140625" style="8" customWidth="1"/>
    <col min="10245" max="10245" width="28.85546875" style="8" customWidth="1"/>
    <col min="10246" max="10496" width="9.140625" style="8"/>
    <col min="10497" max="10497" width="31" style="8" customWidth="1"/>
    <col min="10498" max="10498" width="7" style="8" customWidth="1"/>
    <col min="10499" max="10499" width="19.7109375" style="8" customWidth="1"/>
    <col min="10500" max="10500" width="38.140625" style="8" customWidth="1"/>
    <col min="10501" max="10501" width="28.85546875" style="8" customWidth="1"/>
    <col min="10502" max="10752" width="9.140625" style="8"/>
    <col min="10753" max="10753" width="31" style="8" customWidth="1"/>
    <col min="10754" max="10754" width="7" style="8" customWidth="1"/>
    <col min="10755" max="10755" width="19.7109375" style="8" customWidth="1"/>
    <col min="10756" max="10756" width="38.140625" style="8" customWidth="1"/>
    <col min="10757" max="10757" width="28.85546875" style="8" customWidth="1"/>
    <col min="10758" max="11008" width="9.140625" style="8"/>
    <col min="11009" max="11009" width="31" style="8" customWidth="1"/>
    <col min="11010" max="11010" width="7" style="8" customWidth="1"/>
    <col min="11011" max="11011" width="19.7109375" style="8" customWidth="1"/>
    <col min="11012" max="11012" width="38.140625" style="8" customWidth="1"/>
    <col min="11013" max="11013" width="28.85546875" style="8" customWidth="1"/>
    <col min="11014" max="11264" width="9.140625" style="8"/>
    <col min="11265" max="11265" width="31" style="8" customWidth="1"/>
    <col min="11266" max="11266" width="7" style="8" customWidth="1"/>
    <col min="11267" max="11267" width="19.7109375" style="8" customWidth="1"/>
    <col min="11268" max="11268" width="38.140625" style="8" customWidth="1"/>
    <col min="11269" max="11269" width="28.85546875" style="8" customWidth="1"/>
    <col min="11270" max="11520" width="9.140625" style="8"/>
    <col min="11521" max="11521" width="31" style="8" customWidth="1"/>
    <col min="11522" max="11522" width="7" style="8" customWidth="1"/>
    <col min="11523" max="11523" width="19.7109375" style="8" customWidth="1"/>
    <col min="11524" max="11524" width="38.140625" style="8" customWidth="1"/>
    <col min="11525" max="11525" width="28.85546875" style="8" customWidth="1"/>
    <col min="11526" max="11776" width="9.140625" style="8"/>
    <col min="11777" max="11777" width="31" style="8" customWidth="1"/>
    <col min="11778" max="11778" width="7" style="8" customWidth="1"/>
    <col min="11779" max="11779" width="19.7109375" style="8" customWidth="1"/>
    <col min="11780" max="11780" width="38.140625" style="8" customWidth="1"/>
    <col min="11781" max="11781" width="28.85546875" style="8" customWidth="1"/>
    <col min="11782" max="12032" width="9.140625" style="8"/>
    <col min="12033" max="12033" width="31" style="8" customWidth="1"/>
    <col min="12034" max="12034" width="7" style="8" customWidth="1"/>
    <col min="12035" max="12035" width="19.7109375" style="8" customWidth="1"/>
    <col min="12036" max="12036" width="38.140625" style="8" customWidth="1"/>
    <col min="12037" max="12037" width="28.85546875" style="8" customWidth="1"/>
    <col min="12038" max="12288" width="9.140625" style="8"/>
    <col min="12289" max="12289" width="31" style="8" customWidth="1"/>
    <col min="12290" max="12290" width="7" style="8" customWidth="1"/>
    <col min="12291" max="12291" width="19.7109375" style="8" customWidth="1"/>
    <col min="12292" max="12292" width="38.140625" style="8" customWidth="1"/>
    <col min="12293" max="12293" width="28.85546875" style="8" customWidth="1"/>
    <col min="12294" max="12544" width="9.140625" style="8"/>
    <col min="12545" max="12545" width="31" style="8" customWidth="1"/>
    <col min="12546" max="12546" width="7" style="8" customWidth="1"/>
    <col min="12547" max="12547" width="19.7109375" style="8" customWidth="1"/>
    <col min="12548" max="12548" width="38.140625" style="8" customWidth="1"/>
    <col min="12549" max="12549" width="28.85546875" style="8" customWidth="1"/>
    <col min="12550" max="12800" width="9.140625" style="8"/>
    <col min="12801" max="12801" width="31" style="8" customWidth="1"/>
    <col min="12802" max="12802" width="7" style="8" customWidth="1"/>
    <col min="12803" max="12803" width="19.7109375" style="8" customWidth="1"/>
    <col min="12804" max="12804" width="38.140625" style="8" customWidth="1"/>
    <col min="12805" max="12805" width="28.85546875" style="8" customWidth="1"/>
    <col min="12806" max="13056" width="9.140625" style="8"/>
    <col min="13057" max="13057" width="31" style="8" customWidth="1"/>
    <col min="13058" max="13058" width="7" style="8" customWidth="1"/>
    <col min="13059" max="13059" width="19.7109375" style="8" customWidth="1"/>
    <col min="13060" max="13060" width="38.140625" style="8" customWidth="1"/>
    <col min="13061" max="13061" width="28.85546875" style="8" customWidth="1"/>
    <col min="13062" max="13312" width="9.140625" style="8"/>
    <col min="13313" max="13313" width="31" style="8" customWidth="1"/>
    <col min="13314" max="13314" width="7" style="8" customWidth="1"/>
    <col min="13315" max="13315" width="19.7109375" style="8" customWidth="1"/>
    <col min="13316" max="13316" width="38.140625" style="8" customWidth="1"/>
    <col min="13317" max="13317" width="28.85546875" style="8" customWidth="1"/>
    <col min="13318" max="13568" width="9.140625" style="8"/>
    <col min="13569" max="13569" width="31" style="8" customWidth="1"/>
    <col min="13570" max="13570" width="7" style="8" customWidth="1"/>
    <col min="13571" max="13571" width="19.7109375" style="8" customWidth="1"/>
    <col min="13572" max="13572" width="38.140625" style="8" customWidth="1"/>
    <col min="13573" max="13573" width="28.85546875" style="8" customWidth="1"/>
    <col min="13574" max="13824" width="9.140625" style="8"/>
    <col min="13825" max="13825" width="31" style="8" customWidth="1"/>
    <col min="13826" max="13826" width="7" style="8" customWidth="1"/>
    <col min="13827" max="13827" width="19.7109375" style="8" customWidth="1"/>
    <col min="13828" max="13828" width="38.140625" style="8" customWidth="1"/>
    <col min="13829" max="13829" width="28.85546875" style="8" customWidth="1"/>
    <col min="13830" max="14080" width="9.140625" style="8"/>
    <col min="14081" max="14081" width="31" style="8" customWidth="1"/>
    <col min="14082" max="14082" width="7" style="8" customWidth="1"/>
    <col min="14083" max="14083" width="19.7109375" style="8" customWidth="1"/>
    <col min="14084" max="14084" width="38.140625" style="8" customWidth="1"/>
    <col min="14085" max="14085" width="28.85546875" style="8" customWidth="1"/>
    <col min="14086" max="14336" width="9.140625" style="8"/>
    <col min="14337" max="14337" width="31" style="8" customWidth="1"/>
    <col min="14338" max="14338" width="7" style="8" customWidth="1"/>
    <col min="14339" max="14339" width="19.7109375" style="8" customWidth="1"/>
    <col min="14340" max="14340" width="38.140625" style="8" customWidth="1"/>
    <col min="14341" max="14341" width="28.85546875" style="8" customWidth="1"/>
    <col min="14342" max="14592" width="9.140625" style="8"/>
    <col min="14593" max="14593" width="31" style="8" customWidth="1"/>
    <col min="14594" max="14594" width="7" style="8" customWidth="1"/>
    <col min="14595" max="14595" width="19.7109375" style="8" customWidth="1"/>
    <col min="14596" max="14596" width="38.140625" style="8" customWidth="1"/>
    <col min="14597" max="14597" width="28.85546875" style="8" customWidth="1"/>
    <col min="14598" max="14848" width="9.140625" style="8"/>
    <col min="14849" max="14849" width="31" style="8" customWidth="1"/>
    <col min="14850" max="14850" width="7" style="8" customWidth="1"/>
    <col min="14851" max="14851" width="19.7109375" style="8" customWidth="1"/>
    <col min="14852" max="14852" width="38.140625" style="8" customWidth="1"/>
    <col min="14853" max="14853" width="28.85546875" style="8" customWidth="1"/>
    <col min="14854" max="15104" width="9.140625" style="8"/>
    <col min="15105" max="15105" width="31" style="8" customWidth="1"/>
    <col min="15106" max="15106" width="7" style="8" customWidth="1"/>
    <col min="15107" max="15107" width="19.7109375" style="8" customWidth="1"/>
    <col min="15108" max="15108" width="38.140625" style="8" customWidth="1"/>
    <col min="15109" max="15109" width="28.85546875" style="8" customWidth="1"/>
    <col min="15110" max="15360" width="9.140625" style="8"/>
    <col min="15361" max="15361" width="31" style="8" customWidth="1"/>
    <col min="15362" max="15362" width="7" style="8" customWidth="1"/>
    <col min="15363" max="15363" width="19.7109375" style="8" customWidth="1"/>
    <col min="15364" max="15364" width="38.140625" style="8" customWidth="1"/>
    <col min="15365" max="15365" width="28.85546875" style="8" customWidth="1"/>
    <col min="15366" max="15616" width="9.140625" style="8"/>
    <col min="15617" max="15617" width="31" style="8" customWidth="1"/>
    <col min="15618" max="15618" width="7" style="8" customWidth="1"/>
    <col min="15619" max="15619" width="19.7109375" style="8" customWidth="1"/>
    <col min="15620" max="15620" width="38.140625" style="8" customWidth="1"/>
    <col min="15621" max="15621" width="28.85546875" style="8" customWidth="1"/>
    <col min="15622" max="15872" width="9.140625" style="8"/>
    <col min="15873" max="15873" width="31" style="8" customWidth="1"/>
    <col min="15874" max="15874" width="7" style="8" customWidth="1"/>
    <col min="15875" max="15875" width="19.7109375" style="8" customWidth="1"/>
    <col min="15876" max="15876" width="38.140625" style="8" customWidth="1"/>
    <col min="15877" max="15877" width="28.85546875" style="8" customWidth="1"/>
    <col min="15878" max="16128" width="9.140625" style="8"/>
    <col min="16129" max="16129" width="31" style="8" customWidth="1"/>
    <col min="16130" max="16130" width="7" style="8" customWidth="1"/>
    <col min="16131" max="16131" width="19.7109375" style="8" customWidth="1"/>
    <col min="16132" max="16132" width="38.140625" style="8" customWidth="1"/>
    <col min="16133" max="16133" width="28.85546875" style="8" customWidth="1"/>
    <col min="16134" max="16384" width="9.140625" style="8"/>
  </cols>
  <sheetData>
    <row r="1" spans="1:5" ht="18.75" hidden="1" customHeight="1" x14ac:dyDescent="0.2">
      <c r="A1" s="71" t="s">
        <v>118</v>
      </c>
      <c r="B1" s="72"/>
      <c r="C1" s="72"/>
      <c r="D1" s="72"/>
      <c r="E1" s="73"/>
    </row>
    <row r="2" spans="1:5" ht="21.75" hidden="1" customHeight="1" x14ac:dyDescent="0.2">
      <c r="A2" s="74"/>
      <c r="B2" s="75"/>
      <c r="C2" s="75"/>
      <c r="D2" s="75"/>
      <c r="E2" s="76"/>
    </row>
    <row r="3" spans="1:5" ht="31.5" hidden="1" customHeight="1" x14ac:dyDescent="0.2">
      <c r="A3" s="77"/>
      <c r="B3" s="77" t="s">
        <v>2</v>
      </c>
      <c r="C3" s="77" t="s">
        <v>119</v>
      </c>
      <c r="D3" s="77" t="s">
        <v>120</v>
      </c>
      <c r="E3" s="77" t="s">
        <v>121</v>
      </c>
    </row>
    <row r="4" spans="1:5" ht="46.5" hidden="1" customHeight="1" x14ac:dyDescent="0.2">
      <c r="A4" s="78"/>
      <c r="B4" s="78"/>
      <c r="C4" s="77"/>
      <c r="D4" s="77"/>
      <c r="E4" s="77"/>
    </row>
    <row r="5" spans="1:5" hidden="1" x14ac:dyDescent="0.2">
      <c r="A5" s="9">
        <v>1</v>
      </c>
      <c r="B5" s="10">
        <v>2</v>
      </c>
      <c r="C5" s="10">
        <v>3</v>
      </c>
      <c r="D5" s="10">
        <v>4</v>
      </c>
      <c r="E5" s="10">
        <v>5</v>
      </c>
    </row>
    <row r="6" spans="1:5" hidden="1" x14ac:dyDescent="0.2">
      <c r="A6" s="11" t="s">
        <v>18</v>
      </c>
      <c r="B6" s="12" t="s">
        <v>21</v>
      </c>
      <c r="C6" s="13">
        <f>SUM(C7:C8)</f>
        <v>0</v>
      </c>
      <c r="D6" s="13">
        <f>SUM(D7:D8)</f>
        <v>0</v>
      </c>
      <c r="E6" s="13">
        <f>SUM(E7:E8)</f>
        <v>0</v>
      </c>
    </row>
    <row r="7" spans="1:5" hidden="1" x14ac:dyDescent="0.2">
      <c r="A7" s="14" t="s">
        <v>122</v>
      </c>
      <c r="B7" s="12" t="s">
        <v>23</v>
      </c>
      <c r="C7" s="15"/>
      <c r="D7" s="15"/>
      <c r="E7" s="15"/>
    </row>
    <row r="8" spans="1:5" hidden="1" x14ac:dyDescent="0.2">
      <c r="A8" s="16" t="s">
        <v>12</v>
      </c>
      <c r="B8" s="12" t="s">
        <v>25</v>
      </c>
      <c r="C8" s="15"/>
      <c r="D8" s="15"/>
      <c r="E8" s="15"/>
    </row>
    <row r="9" spans="1:5" hidden="1" x14ac:dyDescent="0.2">
      <c r="A9" s="17"/>
      <c r="B9" s="17"/>
      <c r="C9" s="17"/>
      <c r="D9" s="17"/>
    </row>
    <row r="10" spans="1:5" hidden="1" x14ac:dyDescent="0.2">
      <c r="A10" s="17"/>
      <c r="B10" s="17"/>
      <c r="C10" s="17"/>
      <c r="D10" s="17"/>
    </row>
    <row r="11" spans="1:5" hidden="1" x14ac:dyDescent="0.2">
      <c r="A11" s="17"/>
      <c r="B11" s="17"/>
      <c r="C11" s="17"/>
      <c r="D11" s="17"/>
    </row>
    <row r="12" spans="1:5" hidden="1" x14ac:dyDescent="0.2">
      <c r="A12" s="17"/>
      <c r="B12" s="17"/>
      <c r="C12" s="17"/>
      <c r="D12" s="17"/>
    </row>
    <row r="13" spans="1:5" hidden="1" x14ac:dyDescent="0.2">
      <c r="A13" s="17"/>
      <c r="B13" s="17"/>
      <c r="C13" s="17"/>
      <c r="D13" s="17"/>
    </row>
    <row r="14" spans="1:5" hidden="1" x14ac:dyDescent="0.2">
      <c r="A14" s="17"/>
      <c r="B14" s="17"/>
      <c r="C14" s="17"/>
      <c r="D14" s="17"/>
    </row>
    <row r="15" spans="1:5" hidden="1" x14ac:dyDescent="0.2">
      <c r="A15" s="17"/>
      <c r="B15" s="17"/>
      <c r="C15" s="17"/>
      <c r="D15" s="18"/>
    </row>
    <row r="16" spans="1:5" hidden="1" x14ac:dyDescent="0.2">
      <c r="A16" s="17"/>
      <c r="B16" s="17"/>
      <c r="C16" s="17"/>
      <c r="D16" s="17"/>
    </row>
    <row r="17" spans="1:4" hidden="1" x14ac:dyDescent="0.2">
      <c r="A17" s="17"/>
      <c r="B17" s="17"/>
      <c r="C17" s="17"/>
      <c r="D17" s="17"/>
    </row>
    <row r="18" spans="1:4" hidden="1" x14ac:dyDescent="0.2">
      <c r="A18" s="17"/>
      <c r="B18" s="17"/>
      <c r="C18" s="17"/>
      <c r="D18" s="17"/>
    </row>
    <row r="19" spans="1:4" hidden="1" x14ac:dyDescent="0.2">
      <c r="A19" s="17"/>
      <c r="B19" s="17"/>
      <c r="C19" s="17"/>
      <c r="D19" s="17"/>
    </row>
    <row r="20" spans="1:4" hidden="1" x14ac:dyDescent="0.2">
      <c r="A20" s="17"/>
      <c r="B20" s="17"/>
      <c r="C20" s="17"/>
      <c r="D20" s="17"/>
    </row>
    <row r="21" spans="1:4" hidden="1" x14ac:dyDescent="0.2">
      <c r="A21" s="17"/>
      <c r="B21" s="17"/>
      <c r="C21" s="17"/>
      <c r="D21" s="17"/>
    </row>
    <row r="22" spans="1:4" hidden="1" x14ac:dyDescent="0.2">
      <c r="A22" s="17"/>
      <c r="B22" s="17"/>
      <c r="C22" s="17"/>
      <c r="D22" s="17"/>
    </row>
    <row r="23" spans="1:4" hidden="1" x14ac:dyDescent="0.2">
      <c r="A23" s="17"/>
      <c r="B23" s="17"/>
      <c r="C23" s="17"/>
      <c r="D23" s="17"/>
    </row>
    <row r="24" spans="1:4" hidden="1" x14ac:dyDescent="0.2">
      <c r="A24" s="17"/>
      <c r="B24" s="17"/>
      <c r="C24" s="17"/>
      <c r="D24" s="17"/>
    </row>
    <row r="25" spans="1:4" hidden="1" x14ac:dyDescent="0.2">
      <c r="A25" s="17"/>
      <c r="B25" s="17"/>
      <c r="C25" s="17"/>
      <c r="D25" s="17"/>
    </row>
    <row r="26" spans="1:4" hidden="1" x14ac:dyDescent="0.2">
      <c r="A26" s="17"/>
      <c r="B26" s="17"/>
      <c r="C26" s="17"/>
      <c r="D26" s="17"/>
    </row>
    <row r="27" spans="1:4" hidden="1" x14ac:dyDescent="0.2">
      <c r="A27" s="17"/>
      <c r="B27" s="17"/>
      <c r="C27" s="17"/>
      <c r="D27" s="17"/>
    </row>
    <row r="28" spans="1:4" hidden="1" x14ac:dyDescent="0.2">
      <c r="A28" s="17"/>
      <c r="B28" s="17"/>
      <c r="C28" s="17"/>
      <c r="D28" s="17"/>
    </row>
    <row r="29" spans="1:4" hidden="1" x14ac:dyDescent="0.2">
      <c r="A29" s="17"/>
      <c r="B29" s="17"/>
      <c r="C29" s="17"/>
      <c r="D29" s="17"/>
    </row>
    <row r="30" spans="1:4" hidden="1" x14ac:dyDescent="0.2">
      <c r="A30" s="17"/>
      <c r="B30" s="17"/>
      <c r="C30" s="17"/>
      <c r="D30" s="17"/>
    </row>
    <row r="31" spans="1:4" hidden="1" x14ac:dyDescent="0.2">
      <c r="A31" s="17"/>
      <c r="B31" s="17"/>
      <c r="C31" s="17"/>
      <c r="D31" s="17"/>
    </row>
    <row r="32" spans="1:4" hidden="1" x14ac:dyDescent="0.2">
      <c r="A32" s="17"/>
      <c r="B32" s="17"/>
      <c r="C32" s="17"/>
      <c r="D32" s="17"/>
    </row>
    <row r="33" spans="1:4" hidden="1" x14ac:dyDescent="0.2">
      <c r="A33" s="17"/>
      <c r="B33" s="17"/>
      <c r="C33" s="17"/>
      <c r="D33" s="17"/>
    </row>
    <row r="34" spans="1:4" hidden="1" x14ac:dyDescent="0.2">
      <c r="A34" s="17"/>
      <c r="B34" s="17"/>
      <c r="C34" s="17"/>
      <c r="D34" s="17"/>
    </row>
    <row r="35" spans="1:4" hidden="1" x14ac:dyDescent="0.2">
      <c r="A35" s="17"/>
      <c r="B35" s="17"/>
      <c r="C35" s="17"/>
      <c r="D35" s="17"/>
    </row>
    <row r="36" spans="1:4" hidden="1" x14ac:dyDescent="0.2">
      <c r="A36" s="17"/>
      <c r="B36" s="17"/>
      <c r="C36" s="17"/>
      <c r="D36" s="17"/>
    </row>
    <row r="37" spans="1:4" hidden="1" x14ac:dyDescent="0.2">
      <c r="A37" s="17"/>
      <c r="B37" s="17"/>
      <c r="C37" s="17"/>
      <c r="D37" s="17"/>
    </row>
    <row r="38" spans="1:4" hidden="1" x14ac:dyDescent="0.2">
      <c r="A38" s="17"/>
      <c r="B38" s="17"/>
      <c r="C38" s="17"/>
      <c r="D38" s="17"/>
    </row>
    <row r="39" spans="1:4" hidden="1" x14ac:dyDescent="0.2">
      <c r="A39" s="17"/>
      <c r="B39" s="17"/>
      <c r="C39" s="17"/>
      <c r="D39" s="17"/>
    </row>
    <row r="40" spans="1:4" hidden="1" x14ac:dyDescent="0.2">
      <c r="A40" s="17"/>
      <c r="B40" s="17"/>
      <c r="C40" s="17"/>
      <c r="D40" s="17"/>
    </row>
    <row r="41" spans="1:4" hidden="1" x14ac:dyDescent="0.2">
      <c r="A41" s="17"/>
      <c r="B41" s="17"/>
      <c r="C41" s="17"/>
      <c r="D41" s="17"/>
    </row>
    <row r="42" spans="1:4" hidden="1" x14ac:dyDescent="0.2">
      <c r="A42" s="17"/>
      <c r="B42" s="17"/>
      <c r="C42" s="17"/>
      <c r="D42" s="17"/>
    </row>
    <row r="43" spans="1:4" hidden="1" x14ac:dyDescent="0.2">
      <c r="A43" s="17"/>
      <c r="B43" s="17"/>
      <c r="C43" s="17"/>
      <c r="D43" s="17"/>
    </row>
    <row r="44" spans="1:4" hidden="1" x14ac:dyDescent="0.2">
      <c r="A44" s="17"/>
      <c r="B44" s="17"/>
      <c r="C44" s="17"/>
      <c r="D44" s="17"/>
    </row>
    <row r="45" spans="1:4" hidden="1" x14ac:dyDescent="0.2">
      <c r="A45" s="17"/>
      <c r="B45" s="17"/>
      <c r="C45" s="17"/>
      <c r="D45" s="17"/>
    </row>
    <row r="46" spans="1:4" hidden="1" x14ac:dyDescent="0.2">
      <c r="A46" s="17"/>
      <c r="B46" s="17"/>
      <c r="C46" s="17"/>
      <c r="D46" s="17"/>
    </row>
    <row r="47" spans="1:4" hidden="1" x14ac:dyDescent="0.2">
      <c r="A47" s="17"/>
      <c r="B47" s="17"/>
      <c r="C47" s="17"/>
      <c r="D47" s="17"/>
    </row>
    <row r="48" spans="1:4" hidden="1" x14ac:dyDescent="0.2">
      <c r="A48" s="17"/>
      <c r="B48" s="17"/>
      <c r="C48" s="17"/>
      <c r="D48" s="17"/>
    </row>
    <row r="49" spans="1:4" hidden="1" x14ac:dyDescent="0.2">
      <c r="A49" s="17"/>
      <c r="B49" s="17"/>
      <c r="C49" s="17"/>
      <c r="D49" s="17"/>
    </row>
    <row r="50" spans="1:4" hidden="1" x14ac:dyDescent="0.2">
      <c r="A50" s="17"/>
      <c r="B50" s="17"/>
      <c r="C50" s="17"/>
      <c r="D50" s="17"/>
    </row>
    <row r="51" spans="1:4" hidden="1" x14ac:dyDescent="0.2">
      <c r="A51" s="17"/>
      <c r="B51" s="17"/>
      <c r="C51" s="17"/>
      <c r="D51" s="17"/>
    </row>
    <row r="52" spans="1:4" hidden="1" x14ac:dyDescent="0.2">
      <c r="A52" s="17"/>
      <c r="B52" s="17"/>
      <c r="C52" s="17"/>
      <c r="D52" s="17"/>
    </row>
    <row r="53" spans="1:4" hidden="1" x14ac:dyDescent="0.2">
      <c r="A53" s="17"/>
      <c r="B53" s="17"/>
      <c r="C53" s="17"/>
      <c r="D53" s="17"/>
    </row>
    <row r="54" spans="1:4" hidden="1" x14ac:dyDescent="0.2">
      <c r="A54" s="19"/>
      <c r="B54" s="19"/>
      <c r="C54" s="19"/>
      <c r="D54" s="19"/>
    </row>
    <row r="55" spans="1:4" hidden="1" x14ac:dyDescent="0.2">
      <c r="A55" s="19"/>
      <c r="B55" s="19"/>
      <c r="C55" s="19"/>
      <c r="D55" s="19"/>
    </row>
    <row r="56" spans="1:4" hidden="1" x14ac:dyDescent="0.2">
      <c r="A56" s="19"/>
      <c r="B56" s="19"/>
      <c r="C56" s="19"/>
      <c r="D56" s="19"/>
    </row>
    <row r="57" spans="1:4" hidden="1" x14ac:dyDescent="0.2">
      <c r="A57" s="19"/>
      <c r="B57" s="19"/>
      <c r="C57" s="19"/>
      <c r="D57" s="19"/>
    </row>
    <row r="58" spans="1:4" hidden="1" x14ac:dyDescent="0.2">
      <c r="A58" s="19"/>
      <c r="B58" s="19"/>
      <c r="C58" s="19"/>
      <c r="D58" s="19"/>
    </row>
    <row r="59" spans="1:4" hidden="1" x14ac:dyDescent="0.2">
      <c r="A59" s="19"/>
      <c r="B59" s="19"/>
      <c r="C59" s="19"/>
      <c r="D59" s="19"/>
    </row>
    <row r="60" spans="1:4" hidden="1" x14ac:dyDescent="0.2">
      <c r="A60" s="19"/>
      <c r="B60" s="19"/>
      <c r="C60" s="19"/>
      <c r="D60" s="19"/>
    </row>
    <row r="61" spans="1:4" hidden="1" x14ac:dyDescent="0.2">
      <c r="A61" s="19"/>
      <c r="B61" s="19"/>
      <c r="C61" s="19"/>
      <c r="D61" s="19"/>
    </row>
    <row r="62" spans="1:4" hidden="1" x14ac:dyDescent="0.2">
      <c r="A62" s="19"/>
      <c r="B62" s="19"/>
      <c r="C62" s="19"/>
      <c r="D62" s="19"/>
    </row>
    <row r="63" spans="1:4" hidden="1" x14ac:dyDescent="0.2">
      <c r="A63" s="19"/>
      <c r="B63" s="19"/>
      <c r="C63" s="19"/>
      <c r="D63" s="19"/>
    </row>
    <row r="64" spans="1:4" hidden="1" x14ac:dyDescent="0.2">
      <c r="A64" s="19"/>
      <c r="B64" s="19"/>
      <c r="C64" s="19"/>
      <c r="D64" s="19"/>
    </row>
    <row r="65" spans="1:4" hidden="1" x14ac:dyDescent="0.2">
      <c r="A65" s="19"/>
      <c r="B65" s="19"/>
      <c r="C65" s="19"/>
      <c r="D65" s="19"/>
    </row>
    <row r="66" spans="1:4" hidden="1" x14ac:dyDescent="0.2">
      <c r="A66" s="19"/>
      <c r="B66" s="19"/>
      <c r="C66" s="19"/>
      <c r="D66" s="19"/>
    </row>
    <row r="67" spans="1:4" hidden="1" x14ac:dyDescent="0.2">
      <c r="A67" s="19"/>
      <c r="B67" s="19"/>
      <c r="C67" s="19"/>
      <c r="D67" s="19"/>
    </row>
    <row r="68" spans="1:4" hidden="1" x14ac:dyDescent="0.2">
      <c r="A68" s="19"/>
      <c r="B68" s="19"/>
      <c r="C68" s="19"/>
      <c r="D68" s="19"/>
    </row>
    <row r="69" spans="1:4" hidden="1" x14ac:dyDescent="0.2">
      <c r="A69" s="19"/>
      <c r="B69" s="19"/>
      <c r="C69" s="19"/>
      <c r="D69" s="19"/>
    </row>
    <row r="70" spans="1:4" hidden="1" x14ac:dyDescent="0.2">
      <c r="A70" s="19"/>
      <c r="B70" s="19"/>
      <c r="C70" s="19"/>
      <c r="D70" s="19"/>
    </row>
    <row r="71" spans="1:4" hidden="1" x14ac:dyDescent="0.2">
      <c r="A71" s="19"/>
      <c r="B71" s="19"/>
      <c r="C71" s="19"/>
      <c r="D71" s="19"/>
    </row>
    <row r="72" spans="1:4" hidden="1" x14ac:dyDescent="0.2">
      <c r="A72" s="19"/>
      <c r="B72" s="19"/>
      <c r="C72" s="19"/>
      <c r="D72" s="19"/>
    </row>
    <row r="73" spans="1:4" hidden="1" x14ac:dyDescent="0.2">
      <c r="A73" s="19"/>
      <c r="B73" s="19"/>
      <c r="C73" s="19"/>
      <c r="D73" s="19"/>
    </row>
    <row r="74" spans="1:4" hidden="1" x14ac:dyDescent="0.2">
      <c r="A74" s="19"/>
      <c r="B74" s="19"/>
      <c r="C74" s="19"/>
      <c r="D74" s="19"/>
    </row>
    <row r="75" spans="1:4" hidden="1" x14ac:dyDescent="0.2">
      <c r="A75" s="19"/>
      <c r="B75" s="19"/>
      <c r="C75" s="19"/>
      <c r="D75" s="19"/>
    </row>
    <row r="76" spans="1:4" hidden="1" x14ac:dyDescent="0.2">
      <c r="A76" s="19"/>
      <c r="B76" s="19"/>
      <c r="C76" s="19"/>
      <c r="D76" s="19"/>
    </row>
    <row r="77" spans="1:4" hidden="1" x14ac:dyDescent="0.2">
      <c r="A77" s="19"/>
      <c r="B77" s="19"/>
      <c r="C77" s="19"/>
      <c r="D77" s="19"/>
    </row>
    <row r="78" spans="1:4" hidden="1" x14ac:dyDescent="0.2">
      <c r="A78" s="19"/>
      <c r="B78" s="19"/>
      <c r="C78" s="19"/>
      <c r="D78" s="19"/>
    </row>
    <row r="79" spans="1:4" hidden="1" x14ac:dyDescent="0.2">
      <c r="A79" s="19"/>
      <c r="B79" s="19"/>
      <c r="C79" s="19"/>
      <c r="D79" s="19"/>
    </row>
    <row r="80" spans="1:4" hidden="1" x14ac:dyDescent="0.2">
      <c r="A80" s="19"/>
      <c r="B80" s="19"/>
      <c r="C80" s="19"/>
      <c r="D80" s="19"/>
    </row>
    <row r="81" spans="1:4" hidden="1" x14ac:dyDescent="0.2">
      <c r="A81" s="19"/>
      <c r="B81" s="19"/>
      <c r="C81" s="19"/>
      <c r="D81" s="19"/>
    </row>
    <row r="82" spans="1:4" hidden="1" x14ac:dyDescent="0.2">
      <c r="A82" s="19"/>
      <c r="B82" s="19"/>
      <c r="C82" s="19"/>
      <c r="D82" s="19"/>
    </row>
    <row r="83" spans="1:4" hidden="1" x14ac:dyDescent="0.2">
      <c r="A83" s="19"/>
      <c r="B83" s="19"/>
      <c r="C83" s="19"/>
      <c r="D83" s="19"/>
    </row>
    <row r="84" spans="1:4" hidden="1" x14ac:dyDescent="0.2">
      <c r="A84" s="19"/>
      <c r="B84" s="19"/>
      <c r="C84" s="19"/>
      <c r="D84" s="19"/>
    </row>
    <row r="85" spans="1:4" hidden="1" x14ac:dyDescent="0.2">
      <c r="A85" s="19"/>
      <c r="B85" s="19"/>
      <c r="C85" s="19"/>
      <c r="D85" s="19"/>
    </row>
    <row r="86" spans="1:4" hidden="1" x14ac:dyDescent="0.2">
      <c r="A86" s="19"/>
      <c r="B86" s="19"/>
      <c r="C86" s="19"/>
      <c r="D86" s="19"/>
    </row>
    <row r="87" spans="1:4" hidden="1" x14ac:dyDescent="0.2">
      <c r="A87" s="19"/>
      <c r="B87" s="19"/>
      <c r="C87" s="19"/>
      <c r="D87" s="19"/>
    </row>
    <row r="88" spans="1:4" hidden="1" x14ac:dyDescent="0.2">
      <c r="A88" s="19"/>
      <c r="B88" s="19"/>
      <c r="C88" s="19"/>
      <c r="D88" s="19"/>
    </row>
    <row r="89" spans="1:4" hidden="1" x14ac:dyDescent="0.2">
      <c r="A89" s="19"/>
      <c r="B89" s="19"/>
      <c r="C89" s="19"/>
      <c r="D89" s="19"/>
    </row>
    <row r="90" spans="1:4" hidden="1" x14ac:dyDescent="0.2">
      <c r="A90" s="19"/>
      <c r="B90" s="19"/>
      <c r="C90" s="19"/>
      <c r="D90" s="19"/>
    </row>
    <row r="91" spans="1:4" hidden="1" x14ac:dyDescent="0.2">
      <c r="A91" s="19"/>
      <c r="B91" s="19"/>
      <c r="C91" s="19"/>
      <c r="D91" s="19"/>
    </row>
    <row r="92" spans="1:4" hidden="1" x14ac:dyDescent="0.2">
      <c r="A92" s="19"/>
      <c r="B92" s="19"/>
      <c r="C92" s="19"/>
      <c r="D92" s="19"/>
    </row>
    <row r="93" spans="1:4" hidden="1" x14ac:dyDescent="0.2">
      <c r="A93" s="19"/>
      <c r="B93" s="19"/>
      <c r="C93" s="19"/>
      <c r="D93" s="19"/>
    </row>
    <row r="94" spans="1:4" hidden="1" x14ac:dyDescent="0.2">
      <c r="A94" s="19"/>
      <c r="B94" s="19"/>
      <c r="C94" s="19"/>
      <c r="D94" s="19"/>
    </row>
    <row r="95" spans="1:4" hidden="1" x14ac:dyDescent="0.2">
      <c r="A95" s="19"/>
      <c r="B95" s="19"/>
      <c r="C95" s="19"/>
      <c r="D95" s="19"/>
    </row>
    <row r="96" spans="1:4" hidden="1" x14ac:dyDescent="0.2">
      <c r="A96" s="19"/>
      <c r="B96" s="19"/>
      <c r="C96" s="19"/>
      <c r="D96" s="19"/>
    </row>
    <row r="97" spans="1:4" hidden="1" x14ac:dyDescent="0.2">
      <c r="A97" s="19"/>
      <c r="B97" s="19"/>
      <c r="C97" s="19"/>
      <c r="D97" s="19"/>
    </row>
    <row r="98" spans="1:4" hidden="1" x14ac:dyDescent="0.2">
      <c r="A98" s="19"/>
      <c r="B98" s="19"/>
      <c r="C98" s="19"/>
      <c r="D98" s="19"/>
    </row>
    <row r="99" spans="1:4" hidden="1" x14ac:dyDescent="0.2">
      <c r="A99" s="19"/>
      <c r="B99" s="19"/>
      <c r="C99" s="19"/>
      <c r="D99" s="19"/>
    </row>
    <row r="100" spans="1:4" hidden="1" x14ac:dyDescent="0.2">
      <c r="A100" s="19"/>
      <c r="B100" s="19"/>
      <c r="C100" s="19"/>
      <c r="D100" s="19"/>
    </row>
    <row r="101" spans="1:4" hidden="1" x14ac:dyDescent="0.2">
      <c r="A101" s="19"/>
      <c r="B101" s="19"/>
      <c r="C101" s="19"/>
      <c r="D101" s="19"/>
    </row>
    <row r="102" spans="1:4" hidden="1" x14ac:dyDescent="0.2">
      <c r="A102" s="19"/>
      <c r="B102" s="19"/>
      <c r="C102" s="19"/>
      <c r="D102" s="19"/>
    </row>
    <row r="103" spans="1:4" hidden="1" x14ac:dyDescent="0.2">
      <c r="A103" s="19"/>
      <c r="B103" s="19"/>
      <c r="C103" s="19"/>
      <c r="D103" s="19"/>
    </row>
    <row r="104" spans="1:4" hidden="1" x14ac:dyDescent="0.2">
      <c r="A104" s="19"/>
      <c r="B104" s="19"/>
      <c r="C104" s="19"/>
      <c r="D104" s="19"/>
    </row>
    <row r="105" spans="1:4" hidden="1" x14ac:dyDescent="0.2">
      <c r="A105" s="19"/>
      <c r="B105" s="19"/>
      <c r="C105" s="19"/>
      <c r="D105" s="19"/>
    </row>
    <row r="106" spans="1:4" hidden="1" x14ac:dyDescent="0.2">
      <c r="A106" s="19"/>
      <c r="B106" s="19"/>
      <c r="C106" s="19"/>
      <c r="D106" s="19"/>
    </row>
    <row r="107" spans="1:4" hidden="1" x14ac:dyDescent="0.2">
      <c r="A107" s="19"/>
      <c r="B107" s="19"/>
      <c r="C107" s="19"/>
      <c r="D107" s="19"/>
    </row>
    <row r="108" spans="1:4" hidden="1" x14ac:dyDescent="0.2">
      <c r="A108" s="19"/>
      <c r="B108" s="19"/>
      <c r="C108" s="19"/>
      <c r="D108" s="19"/>
    </row>
    <row r="109" spans="1:4" hidden="1" x14ac:dyDescent="0.2">
      <c r="A109" s="19"/>
      <c r="B109" s="19"/>
      <c r="C109" s="19"/>
      <c r="D109" s="19"/>
    </row>
    <row r="110" spans="1:4" hidden="1" x14ac:dyDescent="0.2">
      <c r="A110" s="19"/>
      <c r="B110" s="19"/>
      <c r="C110" s="19"/>
      <c r="D110" s="19"/>
    </row>
    <row r="111" spans="1:4" hidden="1" x14ac:dyDescent="0.2">
      <c r="A111" s="19"/>
      <c r="B111" s="19"/>
      <c r="C111" s="19"/>
      <c r="D111" s="19"/>
    </row>
    <row r="112" spans="1:4" hidden="1" x14ac:dyDescent="0.2">
      <c r="A112" s="19"/>
      <c r="B112" s="19"/>
      <c r="C112" s="19"/>
      <c r="D112" s="19"/>
    </row>
    <row r="113" spans="1:4" hidden="1" x14ac:dyDescent="0.2">
      <c r="A113" s="19"/>
      <c r="B113" s="19"/>
      <c r="C113" s="19"/>
      <c r="D113" s="19"/>
    </row>
    <row r="114" spans="1:4" hidden="1" x14ac:dyDescent="0.2">
      <c r="A114" s="19"/>
      <c r="B114" s="19"/>
      <c r="C114" s="19"/>
      <c r="D114" s="19"/>
    </row>
    <row r="115" spans="1:4" hidden="1" x14ac:dyDescent="0.2">
      <c r="A115" s="19"/>
      <c r="B115" s="19"/>
      <c r="C115" s="19"/>
      <c r="D115" s="19"/>
    </row>
    <row r="116" spans="1:4" hidden="1" x14ac:dyDescent="0.2">
      <c r="A116" s="19"/>
      <c r="B116" s="19"/>
      <c r="C116" s="19"/>
      <c r="D116" s="19"/>
    </row>
    <row r="117" spans="1:4" hidden="1" x14ac:dyDescent="0.2">
      <c r="A117" s="19"/>
      <c r="B117" s="19"/>
      <c r="C117" s="19"/>
      <c r="D117" s="19"/>
    </row>
    <row r="118" spans="1:4" hidden="1" x14ac:dyDescent="0.2">
      <c r="A118" s="19"/>
      <c r="B118" s="19"/>
      <c r="C118" s="19"/>
      <c r="D118" s="19"/>
    </row>
    <row r="119" spans="1:4" hidden="1" x14ac:dyDescent="0.2">
      <c r="A119" s="19"/>
      <c r="B119" s="19"/>
      <c r="C119" s="19"/>
      <c r="D119" s="19"/>
    </row>
    <row r="120" spans="1:4" hidden="1" x14ac:dyDescent="0.2">
      <c r="A120" s="19"/>
      <c r="B120" s="19"/>
      <c r="C120" s="19"/>
      <c r="D120" s="19"/>
    </row>
    <row r="121" spans="1:4" hidden="1" x14ac:dyDescent="0.2">
      <c r="A121" s="19"/>
      <c r="B121" s="19"/>
      <c r="C121" s="19"/>
      <c r="D121" s="19"/>
    </row>
    <row r="122" spans="1:4" hidden="1" x14ac:dyDescent="0.2">
      <c r="A122" s="19"/>
      <c r="B122" s="19"/>
      <c r="C122" s="19"/>
      <c r="D122" s="19"/>
    </row>
    <row r="123" spans="1:4" hidden="1" x14ac:dyDescent="0.2">
      <c r="A123" s="19"/>
      <c r="B123" s="19"/>
      <c r="C123" s="19"/>
      <c r="D123" s="19"/>
    </row>
    <row r="124" spans="1:4" hidden="1" x14ac:dyDescent="0.2">
      <c r="A124" s="19"/>
      <c r="B124" s="19"/>
      <c r="C124" s="19"/>
      <c r="D124" s="19"/>
    </row>
    <row r="125" spans="1:4" hidden="1" x14ac:dyDescent="0.2">
      <c r="A125" s="19"/>
      <c r="B125" s="19"/>
      <c r="C125" s="19"/>
      <c r="D125" s="19"/>
    </row>
    <row r="126" spans="1:4" hidden="1" x14ac:dyDescent="0.2">
      <c r="A126" s="19"/>
      <c r="B126" s="19"/>
      <c r="C126" s="19"/>
      <c r="D126" s="19"/>
    </row>
    <row r="127" spans="1:4" hidden="1" x14ac:dyDescent="0.2">
      <c r="A127" s="19"/>
      <c r="B127" s="19"/>
      <c r="C127" s="19"/>
      <c r="D127" s="19"/>
    </row>
    <row r="128" spans="1:4" hidden="1" x14ac:dyDescent="0.2">
      <c r="A128" s="19"/>
      <c r="B128" s="19"/>
      <c r="C128" s="19"/>
      <c r="D128" s="19"/>
    </row>
    <row r="129" spans="1:4" hidden="1" x14ac:dyDescent="0.2">
      <c r="A129" s="19"/>
      <c r="B129" s="19"/>
      <c r="C129" s="19"/>
      <c r="D129" s="19"/>
    </row>
    <row r="130" spans="1:4" hidden="1" x14ac:dyDescent="0.2">
      <c r="A130" s="19"/>
      <c r="B130" s="19"/>
      <c r="C130" s="19"/>
      <c r="D130" s="19"/>
    </row>
    <row r="131" spans="1:4" hidden="1" x14ac:dyDescent="0.2">
      <c r="A131" s="19"/>
      <c r="B131" s="19"/>
      <c r="C131" s="19"/>
      <c r="D131" s="19"/>
    </row>
    <row r="132" spans="1:4" hidden="1" x14ac:dyDescent="0.2">
      <c r="A132" s="19"/>
      <c r="B132" s="19"/>
      <c r="C132" s="19"/>
      <c r="D132" s="19"/>
    </row>
    <row r="133" spans="1:4" hidden="1" x14ac:dyDescent="0.2">
      <c r="A133" s="19"/>
      <c r="B133" s="19"/>
      <c r="C133" s="19"/>
      <c r="D133" s="19"/>
    </row>
    <row r="134" spans="1:4" hidden="1" x14ac:dyDescent="0.2">
      <c r="A134" s="19"/>
      <c r="B134" s="19"/>
      <c r="C134" s="19"/>
      <c r="D134" s="19"/>
    </row>
    <row r="135" spans="1:4" hidden="1" x14ac:dyDescent="0.2">
      <c r="A135" s="19"/>
      <c r="B135" s="19"/>
      <c r="C135" s="19"/>
      <c r="D135" s="19"/>
    </row>
    <row r="136" spans="1:4" hidden="1" x14ac:dyDescent="0.2">
      <c r="A136" s="19"/>
      <c r="B136" s="19"/>
      <c r="C136" s="19"/>
      <c r="D136" s="19"/>
    </row>
    <row r="137" spans="1:4" hidden="1" x14ac:dyDescent="0.2">
      <c r="A137" s="19"/>
      <c r="B137" s="19"/>
      <c r="C137" s="19"/>
      <c r="D137" s="19"/>
    </row>
    <row r="138" spans="1:4" hidden="1" x14ac:dyDescent="0.2">
      <c r="A138" s="19"/>
      <c r="B138" s="19"/>
      <c r="C138" s="19"/>
      <c r="D138" s="19"/>
    </row>
    <row r="139" spans="1:4" hidden="1" x14ac:dyDescent="0.2">
      <c r="A139" s="19"/>
      <c r="B139" s="19"/>
      <c r="C139" s="19"/>
      <c r="D139" s="19"/>
    </row>
    <row r="140" spans="1:4" hidden="1" x14ac:dyDescent="0.2">
      <c r="A140" s="19"/>
      <c r="B140" s="19"/>
      <c r="C140" s="19"/>
      <c r="D140" s="19"/>
    </row>
    <row r="141" spans="1:4" hidden="1" x14ac:dyDescent="0.2">
      <c r="A141" s="19"/>
      <c r="B141" s="19"/>
      <c r="C141" s="19"/>
      <c r="D141" s="19"/>
    </row>
    <row r="142" spans="1:4" hidden="1" x14ac:dyDescent="0.2">
      <c r="A142" s="19"/>
      <c r="B142" s="19"/>
      <c r="C142" s="19"/>
      <c r="D142" s="19"/>
    </row>
    <row r="143" spans="1:4" hidden="1" x14ac:dyDescent="0.2">
      <c r="A143" s="19"/>
      <c r="B143" s="19"/>
      <c r="C143" s="19"/>
      <c r="D143" s="19"/>
    </row>
    <row r="144" spans="1:4" hidden="1" x14ac:dyDescent="0.2">
      <c r="A144" s="19"/>
      <c r="B144" s="19"/>
      <c r="C144" s="19"/>
      <c r="D144" s="19"/>
    </row>
    <row r="145" spans="1:4" hidden="1" x14ac:dyDescent="0.2">
      <c r="A145" s="19"/>
      <c r="B145" s="19"/>
      <c r="C145" s="19"/>
      <c r="D145" s="19"/>
    </row>
    <row r="146" spans="1:4" hidden="1" x14ac:dyDescent="0.2">
      <c r="A146" s="19"/>
      <c r="B146" s="19"/>
      <c r="C146" s="19"/>
      <c r="D146" s="19"/>
    </row>
    <row r="147" spans="1:4" hidden="1" x14ac:dyDescent="0.2">
      <c r="A147" s="19"/>
      <c r="B147" s="19"/>
      <c r="C147" s="19"/>
      <c r="D147" s="19"/>
    </row>
    <row r="148" spans="1:4" hidden="1" x14ac:dyDescent="0.2">
      <c r="A148" s="19"/>
      <c r="B148" s="19"/>
      <c r="C148" s="19"/>
      <c r="D148" s="19"/>
    </row>
    <row r="149" spans="1:4" hidden="1" x14ac:dyDescent="0.2">
      <c r="A149" s="19"/>
      <c r="B149" s="19"/>
      <c r="C149" s="19"/>
      <c r="D149" s="19"/>
    </row>
    <row r="150" spans="1:4" hidden="1" x14ac:dyDescent="0.2">
      <c r="A150" s="19"/>
      <c r="B150" s="19"/>
      <c r="C150" s="19"/>
      <c r="D150" s="19"/>
    </row>
    <row r="151" spans="1:4" hidden="1" x14ac:dyDescent="0.2">
      <c r="A151" s="19"/>
      <c r="B151" s="19"/>
      <c r="C151" s="19"/>
      <c r="D151" s="19"/>
    </row>
    <row r="152" spans="1:4" hidden="1" x14ac:dyDescent="0.2">
      <c r="A152" s="19"/>
      <c r="B152" s="19"/>
      <c r="C152" s="19"/>
      <c r="D152" s="19"/>
    </row>
    <row r="153" spans="1:4" hidden="1" x14ac:dyDescent="0.2">
      <c r="A153" s="19"/>
      <c r="B153" s="19"/>
      <c r="C153" s="19"/>
      <c r="D153" s="19"/>
    </row>
    <row r="154" spans="1:4" hidden="1" x14ac:dyDescent="0.2">
      <c r="A154" s="19"/>
      <c r="B154" s="19"/>
      <c r="C154" s="19"/>
      <c r="D154" s="19"/>
    </row>
    <row r="155" spans="1:4" hidden="1" x14ac:dyDescent="0.2">
      <c r="A155" s="19"/>
      <c r="B155" s="19"/>
      <c r="C155" s="19"/>
      <c r="D155" s="19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7 </vt:lpstr>
      <vt:lpstr>НАЧАЛО</vt:lpstr>
      <vt:lpstr>КОНЕЦ</vt:lpstr>
      <vt:lpstr>'Раздел 7 '!Заголовки_для_печати</vt:lpstr>
      <vt:lpstr>КОНЕЦ!Область_печати</vt:lpstr>
      <vt:lpstr>НАЧАЛО!Область_печати</vt:lpstr>
      <vt:lpstr>'Раздел 7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2021-01-19T12:46:31Z</dcterms:created>
  <dcterms:modified xsi:type="dcterms:W3CDTF">2021-03-16T13:25:21Z</dcterms:modified>
</cp:coreProperties>
</file>